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7880" windowHeight="12165" activeTab="0"/>
  </bookViews>
  <sheets>
    <sheet name="Erhebungsbogen" sheetId="1" r:id="rId1"/>
    <sheet name="Bezeichnungen" sheetId="2" r:id="rId2"/>
  </sheets>
  <definedNames/>
  <calcPr fullCalcOnLoad="1"/>
</workbook>
</file>

<file path=xl/sharedStrings.xml><?xml version="1.0" encoding="utf-8"?>
<sst xmlns="http://schemas.openxmlformats.org/spreadsheetml/2006/main" count="62" uniqueCount="52">
  <si>
    <t>Erhebungsbogen zur Festsetzung der monatlichen Arbeitszeit von</t>
  </si>
  <si>
    <t>nebenberuflichen Küsterinnen und Küstern</t>
  </si>
  <si>
    <t>Anlage zum Dienstvertrag vom</t>
  </si>
  <si>
    <t>Für die Festsetzung der monatlichen Arbeitszeit werden die folgen-</t>
  </si>
  <si>
    <t>den Tätigkeiten mit dem genannten jährlichen Stundenaufwand berück-</t>
  </si>
  <si>
    <t>sichtigt:</t>
  </si>
  <si>
    <t>Art der Tätigkeit</t>
  </si>
  <si>
    <t>Hauptgottesdienst</t>
  </si>
  <si>
    <t>Hauptgottesdienst mit Abendmahl</t>
  </si>
  <si>
    <t>Hauptgottesdienst mit Taufe</t>
  </si>
  <si>
    <t>Kindergottesdienst</t>
  </si>
  <si>
    <t xml:space="preserve">Sonstige regelmäßige </t>
  </si>
  <si>
    <t>Gottesdienste und Andachten</t>
  </si>
  <si>
    <t>Trauungen</t>
  </si>
  <si>
    <t>Sonstige Tätigkeiten</t>
  </si>
  <si>
    <t>Reinigung (nach Richlinien Abl.Nr. 10/1987, S. 179):</t>
  </si>
  <si>
    <t>a) 1 x wöchentliche Reinigung:</t>
  </si>
  <si>
    <t>Pflege der Außenanlagen:</t>
  </si>
  <si>
    <t>qm Außenanlagen; veranschlagte jährl. Arbeitszeit</t>
  </si>
  <si>
    <t>Schneeräumung:</t>
  </si>
  <si>
    <t>lfd. Meter Gehwege, veranschlagte jährl. Arbeitszeit</t>
  </si>
  <si>
    <t xml:space="preserve">Läuten (außerhalb der Gottesdienste): </t>
  </si>
  <si>
    <t>Pflege der Heizungsanlage: veranschlagte jährl. Arbeitszeit</t>
  </si>
  <si>
    <t>Summe jährlicher Arbeitsstunden</t>
  </si>
  <si>
    <t>jährl. Arbeitsstunden: 52 = durchschnittl.</t>
  </si>
  <si>
    <t>wöchentl. Arbeitszeit</t>
  </si>
  <si>
    <t>x 4,348 = durchschnittliche monatl. Arbeitszeit</t>
  </si>
  <si>
    <t>Bemessung lt.</t>
  </si>
  <si>
    <t>Arbeitsrechts-</t>
  </si>
  <si>
    <t>regelung</t>
  </si>
  <si>
    <t>x Anzahl</t>
  </si>
  <si>
    <t xml:space="preserve">pro </t>
  </si>
  <si>
    <t>Jahr</t>
  </si>
  <si>
    <t>=</t>
  </si>
  <si>
    <t>Stunden</t>
  </si>
  <si>
    <t xml:space="preserve">qm Reinigungsfläche : 130 qm/Std.   = </t>
  </si>
  <si>
    <t>pro</t>
  </si>
  <si>
    <t>Bemerkungen:</t>
  </si>
  <si>
    <t>Std.wöchentl.x 52</t>
  </si>
  <si>
    <t>Std. jährl.</t>
  </si>
  <si>
    <t>nebenberuflichen Raumpflegern</t>
  </si>
  <si>
    <t>hauptberuflichen Küsterinnen und Küstern</t>
  </si>
  <si>
    <t>hauptberuflichen Raumpflegern und Hausmeistern</t>
  </si>
  <si>
    <t>Einrichten der Räume (Stühle stellen etc.) 2 Stunden wöchentlich</t>
  </si>
  <si>
    <t>c) Fensterreinigung/Grundreinigung:</t>
  </si>
  <si>
    <t>veranschlagte jährliche Arbeitszeit</t>
  </si>
  <si>
    <t>Wöchentl. Arbeitszeit in %</t>
  </si>
  <si>
    <t>Taufe</t>
  </si>
  <si>
    <t>b) 2 x wöchentliche Reinigung:</t>
  </si>
  <si>
    <t xml:space="preserve">qm Reinigungsfläche x 2 :130 qm/Std= </t>
  </si>
  <si>
    <t>Godi mit inters.Vor- u.Nachber.</t>
  </si>
  <si>
    <t>(10 qm/Std. beidseitig mit Rahmen)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</si>
</sst>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hh:mm\ &quot;Stunden&quot;"/>
    <numFmt numFmtId="181" formatCode="#.#\ &quot;Stunden&quot;"/>
    <numFmt numFmtId="182" formatCode="#.##\ &quot;Stunden&quot;"/>
    <numFmt numFmtId="183" formatCode="#.#\'\ &quot;Stunden&quot;"/>
    <numFmt numFmtId="184" formatCode="0.00\ &quot;Stunden&quot;"/>
    <numFmt numFmtId="185" formatCode="0.0\ &quot;Stunden&quot;"/>
    <numFmt numFmtId="186" formatCode="0.0#\ &quot;Stunden&quot;"/>
  </numFmts>
  <fonts count="42">
    <font>
      <sz val="10"/>
      <name val="Arial"/>
      <family val="0"/>
    </font>
    <font>
      <sz val="1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6" xfId="0" applyNumberFormat="1" applyFont="1" applyBorder="1" applyAlignment="1">
      <alignment/>
    </xf>
    <xf numFmtId="14" fontId="3" fillId="32" borderId="0" xfId="0" applyNumberFormat="1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32" borderId="13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32" borderId="18" xfId="0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0" fontId="5" fillId="32" borderId="13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2" fontId="1" fillId="32" borderId="17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4" fillId="32" borderId="13" xfId="0" applyFont="1" applyFill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0" fontId="3" fillId="32" borderId="0" xfId="0" applyFont="1" applyFill="1" applyBorder="1" applyAlignment="1" applyProtection="1">
      <alignment/>
      <protection locked="0"/>
    </xf>
    <xf numFmtId="2" fontId="1" fillId="0" borderId="23" xfId="0" applyNumberFormat="1" applyFont="1" applyBorder="1" applyAlignment="1">
      <alignment/>
    </xf>
    <xf numFmtId="0" fontId="3" fillId="32" borderId="0" xfId="0" applyFont="1" applyFill="1" applyBorder="1" applyAlignment="1" applyProtection="1">
      <alignment horizontal="left"/>
      <protection locked="0"/>
    </xf>
    <xf numFmtId="186" fontId="1" fillId="0" borderId="17" xfId="0" applyNumberFormat="1" applyFont="1" applyBorder="1" applyAlignment="1" applyProtection="1">
      <alignment/>
      <protection locked="0"/>
    </xf>
    <xf numFmtId="186" fontId="1" fillId="0" borderId="20" xfId="0" applyNumberFormat="1" applyFont="1" applyBorder="1" applyAlignment="1" applyProtection="1">
      <alignment/>
      <protection locked="0"/>
    </xf>
    <xf numFmtId="0" fontId="4" fillId="0" borderId="15" xfId="0" applyFont="1" applyBorder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2" fontId="1" fillId="0" borderId="24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showZeros="0" tabSelected="1" zoomScalePageLayoutView="0" workbookViewId="0" topLeftCell="A1">
      <selection activeCell="J14" sqref="J14"/>
    </sheetView>
  </sheetViews>
  <sheetFormatPr defaultColWidth="11.421875" defaultRowHeight="12.75"/>
  <cols>
    <col min="1" max="1" width="8.57421875" style="2" customWidth="1"/>
    <col min="2" max="2" width="11.421875" style="2" customWidth="1"/>
    <col min="3" max="3" width="16.8515625" style="2" customWidth="1"/>
    <col min="4" max="4" width="17.00390625" style="2" customWidth="1"/>
    <col min="5" max="5" width="8.421875" style="2" customWidth="1"/>
    <col min="6" max="6" width="14.140625" style="2" customWidth="1"/>
    <col min="7" max="7" width="12.00390625" style="2" bestFit="1" customWidth="1"/>
    <col min="8" max="16384" width="11.421875" style="2" customWidth="1"/>
  </cols>
  <sheetData>
    <row r="1" spans="1:6" ht="13.5">
      <c r="A1" s="61" t="s">
        <v>0</v>
      </c>
      <c r="B1" s="61"/>
      <c r="C1" s="61"/>
      <c r="D1" s="61"/>
      <c r="E1" s="61"/>
      <c r="F1" s="61"/>
    </row>
    <row r="2" spans="1:7" ht="13.5">
      <c r="A2" s="62" t="str">
        <f>VLOOKUP(Bezeichnungen!C1,Bezeichnungen!A1:B18,2)</f>
        <v>nebenberuflichen Raumpflegern</v>
      </c>
      <c r="B2" s="62"/>
      <c r="C2" s="62"/>
      <c r="D2" s="62"/>
      <c r="E2" s="62"/>
      <c r="F2" s="62"/>
      <c r="G2" s="9"/>
    </row>
    <row r="3" spans="1:7" ht="12">
      <c r="A3" s="6"/>
      <c r="B3" s="7"/>
      <c r="C3" s="7"/>
      <c r="D3" s="7"/>
      <c r="E3" s="7"/>
      <c r="F3" s="7"/>
      <c r="G3" s="5"/>
    </row>
    <row r="4" spans="1:7" ht="12.75">
      <c r="A4" s="58" t="s">
        <v>2</v>
      </c>
      <c r="B4" s="59"/>
      <c r="C4" s="59"/>
      <c r="D4" s="13"/>
      <c r="E4" s="7"/>
      <c r="F4" s="7"/>
      <c r="G4" s="8"/>
    </row>
    <row r="5" spans="1:7" ht="12.75">
      <c r="A5" s="6"/>
      <c r="B5" s="7"/>
      <c r="C5" s="14"/>
      <c r="D5" s="51"/>
      <c r="E5" s="7"/>
      <c r="F5" s="7"/>
      <c r="G5" s="8"/>
    </row>
    <row r="6" spans="1:7" ht="12.75">
      <c r="A6" s="6"/>
      <c r="B6" s="7"/>
      <c r="C6" s="14"/>
      <c r="D6" s="49"/>
      <c r="E6" s="7"/>
      <c r="F6" s="7"/>
      <c r="G6" s="8"/>
    </row>
    <row r="7" spans="1:7" ht="13.5">
      <c r="A7" s="60" t="s">
        <v>3</v>
      </c>
      <c r="B7" s="61"/>
      <c r="C7" s="61"/>
      <c r="D7" s="61"/>
      <c r="E7" s="61"/>
      <c r="F7" s="61"/>
      <c r="G7" s="8"/>
    </row>
    <row r="8" spans="1:7" ht="13.5">
      <c r="A8" s="60" t="s">
        <v>4</v>
      </c>
      <c r="B8" s="61"/>
      <c r="C8" s="61"/>
      <c r="D8" s="61"/>
      <c r="E8" s="61"/>
      <c r="F8" s="61"/>
      <c r="G8" s="8"/>
    </row>
    <row r="9" spans="1:7" ht="13.5">
      <c r="A9" s="60" t="s">
        <v>5</v>
      </c>
      <c r="B9" s="61"/>
      <c r="C9" s="61"/>
      <c r="D9" s="61"/>
      <c r="E9" s="61"/>
      <c r="F9" s="61"/>
      <c r="G9" s="8"/>
    </row>
    <row r="10" spans="1:7" ht="12">
      <c r="A10" s="6"/>
      <c r="B10" s="7"/>
      <c r="C10" s="7"/>
      <c r="D10" s="7"/>
      <c r="E10" s="7"/>
      <c r="F10" s="7"/>
      <c r="G10" s="8"/>
    </row>
    <row r="11" spans="1:7" ht="12.75" customHeight="1">
      <c r="A11" s="15" t="s">
        <v>6</v>
      </c>
      <c r="B11" s="16"/>
      <c r="C11" s="17"/>
      <c r="D11" s="18" t="s">
        <v>27</v>
      </c>
      <c r="E11" s="19" t="s">
        <v>30</v>
      </c>
      <c r="F11" s="16"/>
      <c r="G11" s="20" t="s">
        <v>34</v>
      </c>
    </row>
    <row r="12" spans="1:7" ht="12.75" customHeight="1">
      <c r="A12" s="21"/>
      <c r="B12" s="22"/>
      <c r="C12" s="23"/>
      <c r="D12" s="24" t="s">
        <v>28</v>
      </c>
      <c r="E12" s="25" t="s">
        <v>31</v>
      </c>
      <c r="F12" s="22"/>
      <c r="G12" s="26" t="s">
        <v>36</v>
      </c>
    </row>
    <row r="13" spans="1:7" ht="13.5">
      <c r="A13" s="27"/>
      <c r="B13" s="28"/>
      <c r="C13" s="29"/>
      <c r="D13" s="30" t="s">
        <v>29</v>
      </c>
      <c r="E13" s="31" t="s">
        <v>32</v>
      </c>
      <c r="F13" s="28"/>
      <c r="G13" s="32" t="s">
        <v>32</v>
      </c>
    </row>
    <row r="14" spans="1:7" ht="12">
      <c r="A14" s="6"/>
      <c r="B14" s="7"/>
      <c r="C14" s="5"/>
      <c r="D14" s="10"/>
      <c r="E14" s="3"/>
      <c r="F14" s="4"/>
      <c r="G14" s="11"/>
    </row>
    <row r="15" spans="1:7" ht="13.5">
      <c r="A15" s="21" t="s">
        <v>7</v>
      </c>
      <c r="B15" s="22"/>
      <c r="C15" s="23"/>
      <c r="D15" s="52">
        <v>2.5</v>
      </c>
      <c r="E15" s="33"/>
      <c r="F15" s="34" t="s">
        <v>33</v>
      </c>
      <c r="G15" s="35">
        <f>E15*D15</f>
        <v>0</v>
      </c>
    </row>
    <row r="16" spans="1:7" ht="13.5">
      <c r="A16" s="21"/>
      <c r="B16" s="22"/>
      <c r="C16" s="23"/>
      <c r="D16" s="52"/>
      <c r="E16" s="36"/>
      <c r="F16" s="34"/>
      <c r="G16" s="35">
        <f aca="true" t="shared" si="0" ref="G16:G30">E16*D16</f>
        <v>0</v>
      </c>
    </row>
    <row r="17" spans="1:7" ht="13.5">
      <c r="A17" s="21" t="s">
        <v>8</v>
      </c>
      <c r="B17" s="22"/>
      <c r="C17" s="23"/>
      <c r="D17" s="52">
        <v>3</v>
      </c>
      <c r="E17" s="33"/>
      <c r="F17" s="34" t="s">
        <v>33</v>
      </c>
      <c r="G17" s="35">
        <f t="shared" si="0"/>
        <v>0</v>
      </c>
    </row>
    <row r="18" spans="1:7" ht="13.5">
      <c r="A18" s="21"/>
      <c r="B18" s="22"/>
      <c r="C18" s="23"/>
      <c r="D18" s="52"/>
      <c r="E18" s="36"/>
      <c r="F18" s="34"/>
      <c r="G18" s="35">
        <f t="shared" si="0"/>
        <v>0</v>
      </c>
    </row>
    <row r="19" spans="1:7" ht="13.5">
      <c r="A19" s="21" t="s">
        <v>9</v>
      </c>
      <c r="B19" s="22"/>
      <c r="C19" s="23"/>
      <c r="D19" s="52">
        <v>3</v>
      </c>
      <c r="E19" s="33"/>
      <c r="F19" s="34" t="s">
        <v>33</v>
      </c>
      <c r="G19" s="35">
        <f t="shared" si="0"/>
        <v>0</v>
      </c>
    </row>
    <row r="20" spans="1:7" ht="13.5">
      <c r="A20" s="21"/>
      <c r="B20" s="22"/>
      <c r="C20" s="23"/>
      <c r="D20" s="52"/>
      <c r="E20" s="36"/>
      <c r="F20" s="34"/>
      <c r="G20" s="35">
        <f t="shared" si="0"/>
        <v>0</v>
      </c>
    </row>
    <row r="21" spans="1:7" ht="13.5">
      <c r="A21" s="21" t="s">
        <v>10</v>
      </c>
      <c r="B21" s="22"/>
      <c r="C21" s="23"/>
      <c r="D21" s="52">
        <v>0.75</v>
      </c>
      <c r="E21" s="33"/>
      <c r="F21" s="34" t="s">
        <v>33</v>
      </c>
      <c r="G21" s="35">
        <f t="shared" si="0"/>
        <v>0</v>
      </c>
    </row>
    <row r="22" spans="1:7" ht="13.5">
      <c r="A22" s="21"/>
      <c r="B22" s="22"/>
      <c r="C22" s="23"/>
      <c r="D22" s="52"/>
      <c r="E22" s="36"/>
      <c r="F22" s="34"/>
      <c r="G22" s="35">
        <f t="shared" si="0"/>
        <v>0</v>
      </c>
    </row>
    <row r="23" spans="1:7" ht="13.5">
      <c r="A23" s="21" t="s">
        <v>11</v>
      </c>
      <c r="B23" s="22"/>
      <c r="C23" s="23"/>
      <c r="D23" s="52">
        <v>1</v>
      </c>
      <c r="E23" s="33"/>
      <c r="F23" s="34" t="s">
        <v>33</v>
      </c>
      <c r="G23" s="35">
        <f t="shared" si="0"/>
        <v>0</v>
      </c>
    </row>
    <row r="24" spans="1:7" ht="13.5">
      <c r="A24" s="21" t="s">
        <v>12</v>
      </c>
      <c r="B24" s="22"/>
      <c r="C24" s="23"/>
      <c r="D24" s="52"/>
      <c r="E24" s="36"/>
      <c r="F24" s="34"/>
      <c r="G24" s="35">
        <f t="shared" si="0"/>
        <v>0</v>
      </c>
    </row>
    <row r="25" spans="1:7" ht="13.5">
      <c r="A25" s="21"/>
      <c r="B25" s="22"/>
      <c r="C25" s="23"/>
      <c r="D25" s="52"/>
      <c r="E25" s="36"/>
      <c r="F25" s="34"/>
      <c r="G25" s="35">
        <f t="shared" si="0"/>
        <v>0</v>
      </c>
    </row>
    <row r="26" spans="1:7" ht="13.5">
      <c r="A26" s="21" t="s">
        <v>13</v>
      </c>
      <c r="B26" s="22"/>
      <c r="C26" s="23"/>
      <c r="D26" s="52">
        <v>3</v>
      </c>
      <c r="E26" s="33"/>
      <c r="F26" s="34" t="s">
        <v>33</v>
      </c>
      <c r="G26" s="35">
        <f t="shared" si="0"/>
        <v>0</v>
      </c>
    </row>
    <row r="27" spans="1:7" ht="13.5">
      <c r="A27" s="21"/>
      <c r="B27" s="22"/>
      <c r="C27" s="23"/>
      <c r="D27" s="52"/>
      <c r="E27" s="33"/>
      <c r="F27" s="34"/>
      <c r="G27" s="35"/>
    </row>
    <row r="28" spans="1:7" ht="13.5">
      <c r="A28" s="21" t="s">
        <v>50</v>
      </c>
      <c r="B28" s="22"/>
      <c r="C28" s="23"/>
      <c r="D28" s="52">
        <f>D26+D23</f>
        <v>4</v>
      </c>
      <c r="E28" s="33"/>
      <c r="F28" s="34" t="s">
        <v>33</v>
      </c>
      <c r="G28" s="35">
        <f>D28*E28</f>
        <v>0</v>
      </c>
    </row>
    <row r="29" spans="1:7" ht="13.5">
      <c r="A29" s="21"/>
      <c r="B29" s="22"/>
      <c r="C29" s="23"/>
      <c r="D29" s="52"/>
      <c r="E29" s="36"/>
      <c r="F29" s="34"/>
      <c r="G29" s="35">
        <f t="shared" si="0"/>
        <v>0</v>
      </c>
    </row>
    <row r="30" spans="1:7" ht="13.5">
      <c r="A30" s="27" t="s">
        <v>47</v>
      </c>
      <c r="B30" s="28"/>
      <c r="C30" s="29"/>
      <c r="D30" s="53">
        <v>1.501</v>
      </c>
      <c r="E30" s="37"/>
      <c r="F30" s="38" t="s">
        <v>33</v>
      </c>
      <c r="G30" s="35">
        <f t="shared" si="0"/>
        <v>0</v>
      </c>
    </row>
    <row r="31" spans="1:7" ht="12">
      <c r="A31" s="6"/>
      <c r="B31" s="7"/>
      <c r="C31" s="7"/>
      <c r="D31" s="7"/>
      <c r="E31" s="7"/>
      <c r="F31" s="7"/>
      <c r="G31" s="12"/>
    </row>
    <row r="32" spans="1:7" s="1" customFormat="1" ht="13.5">
      <c r="A32" s="36" t="s">
        <v>14</v>
      </c>
      <c r="B32" s="22"/>
      <c r="C32" s="22"/>
      <c r="D32" s="22"/>
      <c r="E32" s="22"/>
      <c r="F32" s="22"/>
      <c r="G32" s="35"/>
    </row>
    <row r="33" spans="1:7" s="1" customFormat="1" ht="13.5">
      <c r="A33" s="21" t="s">
        <v>15</v>
      </c>
      <c r="B33" s="22"/>
      <c r="C33" s="22"/>
      <c r="D33" s="22"/>
      <c r="E33" s="22"/>
      <c r="F33" s="22"/>
      <c r="G33" s="35"/>
    </row>
    <row r="34" spans="1:7" s="1" customFormat="1" ht="13.5">
      <c r="A34" s="21"/>
      <c r="B34" s="22"/>
      <c r="C34" s="22"/>
      <c r="D34" s="22"/>
      <c r="E34" s="22"/>
      <c r="F34" s="22"/>
      <c r="G34" s="35"/>
    </row>
    <row r="35" spans="1:7" s="1" customFormat="1" ht="13.5">
      <c r="A35" s="21" t="s">
        <v>16</v>
      </c>
      <c r="B35" s="22"/>
      <c r="C35" s="22"/>
      <c r="D35" s="22"/>
      <c r="E35" s="22"/>
      <c r="F35" s="22"/>
      <c r="G35" s="35"/>
    </row>
    <row r="36" spans="1:7" s="1" customFormat="1" ht="13.5">
      <c r="A36" s="39"/>
      <c r="B36" s="22" t="s">
        <v>35</v>
      </c>
      <c r="C36" s="22"/>
      <c r="D36" s="22"/>
      <c r="E36" s="40"/>
      <c r="F36" s="55" t="s">
        <v>38</v>
      </c>
      <c r="G36" s="35">
        <f>52*E36</f>
        <v>0</v>
      </c>
    </row>
    <row r="37" spans="1:7" s="1" customFormat="1" ht="13.5">
      <c r="A37" s="21"/>
      <c r="B37" s="22"/>
      <c r="C37" s="22"/>
      <c r="D37" s="22"/>
      <c r="E37" s="22"/>
      <c r="F37" s="22"/>
      <c r="G37" s="35"/>
    </row>
    <row r="38" spans="1:7" s="1" customFormat="1" ht="13.5">
      <c r="A38" s="21" t="s">
        <v>48</v>
      </c>
      <c r="B38" s="22"/>
      <c r="C38" s="22"/>
      <c r="D38" s="22"/>
      <c r="E38" s="22"/>
      <c r="F38" s="22"/>
      <c r="G38" s="35"/>
    </row>
    <row r="39" spans="1:7" s="1" customFormat="1" ht="13.5">
      <c r="A39" s="39"/>
      <c r="B39" s="22" t="s">
        <v>49</v>
      </c>
      <c r="C39" s="22"/>
      <c r="D39" s="22"/>
      <c r="E39" s="40">
        <f>A39*2/130</f>
        <v>0</v>
      </c>
      <c r="F39" s="55" t="s">
        <v>38</v>
      </c>
      <c r="G39" s="35">
        <f>E39*52</f>
        <v>0</v>
      </c>
    </row>
    <row r="40" spans="1:7" s="1" customFormat="1" ht="13.5">
      <c r="A40" s="21"/>
      <c r="B40" s="22"/>
      <c r="C40" s="22"/>
      <c r="D40" s="22"/>
      <c r="E40" s="22"/>
      <c r="F40" s="22"/>
      <c r="G40" s="35"/>
    </row>
    <row r="41" spans="1:7" s="1" customFormat="1" ht="13.5">
      <c r="A41" s="21" t="s">
        <v>44</v>
      </c>
      <c r="B41" s="22"/>
      <c r="C41" s="22"/>
      <c r="D41" s="22"/>
      <c r="E41" s="40"/>
      <c r="F41" s="55" t="s">
        <v>39</v>
      </c>
      <c r="G41" s="35">
        <f>E41</f>
        <v>0</v>
      </c>
    </row>
    <row r="42" spans="1:7" s="1" customFormat="1" ht="13.5">
      <c r="A42" s="21" t="s">
        <v>45</v>
      </c>
      <c r="B42" s="22"/>
      <c r="C42" s="22"/>
      <c r="D42" s="22"/>
      <c r="E42" s="40"/>
      <c r="F42" s="22"/>
      <c r="G42" s="35"/>
    </row>
    <row r="43" spans="1:7" s="1" customFormat="1" ht="13.5">
      <c r="A43" s="21" t="s">
        <v>51</v>
      </c>
      <c r="B43" s="22"/>
      <c r="C43" s="22"/>
      <c r="D43" s="22"/>
      <c r="E43" s="22"/>
      <c r="F43" s="22"/>
      <c r="G43" s="35"/>
    </row>
    <row r="44" spans="1:7" s="1" customFormat="1" ht="13.5">
      <c r="A44" s="21" t="s">
        <v>17</v>
      </c>
      <c r="B44" s="22"/>
      <c r="C44" s="22"/>
      <c r="D44" s="22"/>
      <c r="E44" s="22"/>
      <c r="F44" s="22"/>
      <c r="G44" s="35"/>
    </row>
    <row r="45" spans="1:7" s="1" customFormat="1" ht="13.5">
      <c r="A45" s="39"/>
      <c r="B45" s="22" t="s">
        <v>18</v>
      </c>
      <c r="C45" s="22"/>
      <c r="D45" s="22"/>
      <c r="E45" s="22"/>
      <c r="F45" s="22"/>
      <c r="G45" s="41"/>
    </row>
    <row r="46" spans="1:7" s="1" customFormat="1" ht="13.5">
      <c r="A46" s="21"/>
      <c r="B46" s="22"/>
      <c r="C46" s="22"/>
      <c r="D46" s="22"/>
      <c r="E46" s="22"/>
      <c r="F46" s="22"/>
      <c r="G46" s="35"/>
    </row>
    <row r="47" spans="1:7" s="1" customFormat="1" ht="13.5">
      <c r="A47" s="21" t="s">
        <v>19</v>
      </c>
      <c r="B47" s="22"/>
      <c r="C47" s="22"/>
      <c r="D47" s="22"/>
      <c r="E47" s="22"/>
      <c r="F47" s="22"/>
      <c r="G47" s="35"/>
    </row>
    <row r="48" spans="1:7" s="1" customFormat="1" ht="13.5">
      <c r="A48" s="39"/>
      <c r="B48" s="22" t="s">
        <v>20</v>
      </c>
      <c r="C48" s="22"/>
      <c r="D48" s="22"/>
      <c r="E48" s="22"/>
      <c r="F48" s="22"/>
      <c r="G48" s="41"/>
    </row>
    <row r="49" spans="1:7" s="1" customFormat="1" ht="13.5">
      <c r="A49" s="21"/>
      <c r="B49" s="22"/>
      <c r="C49" s="22"/>
      <c r="D49" s="22"/>
      <c r="E49" s="22"/>
      <c r="F49" s="22"/>
      <c r="G49" s="35"/>
    </row>
    <row r="50" spans="1:7" s="1" customFormat="1" ht="13.5">
      <c r="A50" s="21" t="s">
        <v>21</v>
      </c>
      <c r="B50" s="22"/>
      <c r="C50" s="22"/>
      <c r="D50" s="22"/>
      <c r="E50" s="40"/>
      <c r="F50" s="55" t="s">
        <v>38</v>
      </c>
      <c r="G50" s="35"/>
    </row>
    <row r="51" spans="1:7" s="1" customFormat="1" ht="13.5">
      <c r="A51" s="21"/>
      <c r="B51" s="22"/>
      <c r="C51" s="22"/>
      <c r="D51" s="22"/>
      <c r="E51" s="22"/>
      <c r="F51" s="22"/>
      <c r="G51" s="35"/>
    </row>
    <row r="52" spans="1:7" s="1" customFormat="1" ht="13.5">
      <c r="A52" s="21" t="s">
        <v>22</v>
      </c>
      <c r="B52" s="22"/>
      <c r="C52" s="22"/>
      <c r="D52" s="22"/>
      <c r="E52" s="22"/>
      <c r="F52" s="22"/>
      <c r="G52" s="41"/>
    </row>
    <row r="53" spans="1:7" s="1" customFormat="1" ht="13.5">
      <c r="A53" s="42" t="s">
        <v>43</v>
      </c>
      <c r="B53" s="22"/>
      <c r="C53" s="22"/>
      <c r="D53" s="22"/>
      <c r="E53" s="22"/>
      <c r="F53" s="22"/>
      <c r="G53" s="35"/>
    </row>
    <row r="54" spans="1:7" s="1" customFormat="1" ht="13.5">
      <c r="A54" s="43"/>
      <c r="B54" s="22"/>
      <c r="C54" s="22"/>
      <c r="D54" s="22"/>
      <c r="E54" s="22"/>
      <c r="F54" s="22"/>
      <c r="G54" s="41"/>
    </row>
    <row r="55" spans="1:7" s="1" customFormat="1" ht="14.25" thickBot="1">
      <c r="A55" s="21"/>
      <c r="B55" s="22"/>
      <c r="C55" s="22"/>
      <c r="D55" s="22"/>
      <c r="E55" s="22"/>
      <c r="F55" s="22"/>
      <c r="G55" s="35"/>
    </row>
    <row r="56" spans="1:7" s="1" customFormat="1" ht="14.25" thickBot="1">
      <c r="A56" s="21"/>
      <c r="B56" s="22"/>
      <c r="C56" s="22" t="s">
        <v>23</v>
      </c>
      <c r="D56" s="22"/>
      <c r="E56" s="22"/>
      <c r="F56" s="22"/>
      <c r="G56" s="44">
        <f>SUM(G15:G55)</f>
        <v>0</v>
      </c>
    </row>
    <row r="57" spans="1:7" s="1" customFormat="1" ht="14.25" thickBot="1">
      <c r="A57" s="21"/>
      <c r="B57" s="22"/>
      <c r="C57" s="22"/>
      <c r="D57" s="22"/>
      <c r="E57" s="22"/>
      <c r="F57" s="22"/>
      <c r="G57" s="56"/>
    </row>
    <row r="58" spans="1:7" s="1" customFormat="1" ht="13.5">
      <c r="A58" s="21"/>
      <c r="B58" s="22" t="s">
        <v>24</v>
      </c>
      <c r="C58" s="22"/>
      <c r="D58" s="22"/>
      <c r="E58" s="22"/>
      <c r="F58" s="22"/>
      <c r="G58" s="50"/>
    </row>
    <row r="59" spans="1:7" s="1" customFormat="1" ht="13.5">
      <c r="A59" s="21"/>
      <c r="B59" s="22" t="s">
        <v>25</v>
      </c>
      <c r="C59" s="22"/>
      <c r="D59" s="22"/>
      <c r="E59" s="22"/>
      <c r="F59" s="22"/>
      <c r="G59" s="45"/>
    </row>
    <row r="60" spans="1:7" s="1" customFormat="1" ht="13.5">
      <c r="A60" s="21"/>
      <c r="B60" s="22" t="s">
        <v>26</v>
      </c>
      <c r="C60" s="22"/>
      <c r="D60" s="22"/>
      <c r="E60" s="22"/>
      <c r="F60" s="22"/>
      <c r="G60" s="45">
        <f>G59*4.348</f>
        <v>0</v>
      </c>
    </row>
    <row r="61" spans="1:7" s="1" customFormat="1" ht="13.5">
      <c r="A61" s="27"/>
      <c r="B61" s="28" t="s">
        <v>46</v>
      </c>
      <c r="C61" s="28"/>
      <c r="D61" s="28"/>
      <c r="E61" s="28"/>
      <c r="F61" s="28"/>
      <c r="G61" s="57">
        <f>G60*100/173.92</f>
        <v>0</v>
      </c>
    </row>
    <row r="62" s="1" customFormat="1" ht="13.5">
      <c r="B62" s="46" t="s">
        <v>37</v>
      </c>
    </row>
    <row r="63" s="1" customFormat="1" ht="13.5">
      <c r="B63" s="47"/>
    </row>
    <row r="64" s="1" customFormat="1" ht="13.5">
      <c r="B64" s="48"/>
    </row>
    <row r="65" s="1" customFormat="1" ht="13.5">
      <c r="B65" s="48"/>
    </row>
    <row r="66" s="1" customFormat="1" ht="13.5"/>
  </sheetData>
  <sheetProtection password="CC53" sheet="1"/>
  <mergeCells count="6">
    <mergeCell ref="A4:C4"/>
    <mergeCell ref="A8:F8"/>
    <mergeCell ref="A9:F9"/>
    <mergeCell ref="A1:F1"/>
    <mergeCell ref="A2:F2"/>
    <mergeCell ref="A7:F7"/>
  </mergeCells>
  <printOptions/>
  <pageMargins left="0.48" right="0.1968503937007874" top="0.1968503937007874" bottom="0.1968503937007874" header="0.5118110236220472" footer="0.26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1">
      <selection activeCell="B24" sqref="B24"/>
    </sheetView>
  </sheetViews>
  <sheetFormatPr defaultColWidth="11.421875" defaultRowHeight="12.75"/>
  <cols>
    <col min="2" max="2" width="46.57421875" style="0" bestFit="1" customWidth="1"/>
  </cols>
  <sheetData>
    <row r="1" spans="1:3" ht="13.5">
      <c r="A1">
        <v>1</v>
      </c>
      <c r="B1" s="54" t="s">
        <v>1</v>
      </c>
      <c r="C1">
        <v>2</v>
      </c>
    </row>
    <row r="2" spans="1:2" ht="13.5">
      <c r="A2">
        <v>2</v>
      </c>
      <c r="B2" s="54" t="s">
        <v>40</v>
      </c>
    </row>
    <row r="3" spans="1:2" ht="13.5">
      <c r="A3">
        <v>3</v>
      </c>
      <c r="B3" s="54" t="s">
        <v>41</v>
      </c>
    </row>
    <row r="4" spans="1:2" ht="13.5">
      <c r="A4">
        <v>4</v>
      </c>
      <c r="B4" s="54" t="s">
        <v>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Ev. Rentamt Herborn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Schüler</dc:creator>
  <cp:keywords/>
  <dc:description/>
  <cp:lastModifiedBy>Stanjek, Doris</cp:lastModifiedBy>
  <cp:lastPrinted>2000-08-29T12:57:44Z</cp:lastPrinted>
  <dcterms:created xsi:type="dcterms:W3CDTF">1999-06-22T13:02:03Z</dcterms:created>
  <dcterms:modified xsi:type="dcterms:W3CDTF">2016-11-17T11:55:38Z</dcterms:modified>
  <cp:category/>
  <cp:version/>
  <cp:contentType/>
  <cp:contentStatus/>
</cp:coreProperties>
</file>