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11-RV Nassau Nord\2026\2026-01\"/>
    </mc:Choice>
  </mc:AlternateContent>
  <bookViews>
    <workbookView xWindow="-120" yWindow="-120" windowWidth="29040" windowHeight="15720" firstSheet="1" activeTab="1"/>
  </bookViews>
  <sheets>
    <sheet name="RT" sheetId="2" state="hidden" r:id="rId1"/>
    <sheet name="Rechnungsnummer" sheetId="1" r:id="rId2"/>
    <sheet name="Dokumentation" sheetId="3" state="hidden" r:id="rId3"/>
  </sheets>
  <externalReferences>
    <externalReference r:id="rId4"/>
  </externalReferences>
  <definedNames>
    <definedName name="_xlnm.Print_Area" localSheetId="1">Rechnungsnummer!$A$1:$N$500</definedName>
    <definedName name="_xlnm.Print_Titles" localSheetId="1">Rechnungsnummer!$1:$1</definedName>
    <definedName name="Tabelle10">'[1]Rechnung steuerpfl'!#REF!</definedName>
    <definedName name="Tabelle20">'[1]Rechnung steuerpfl'!#REF!</definedName>
    <definedName name="Tabelle30">'[1]Rechnung steuerpfl'!#REF!</definedName>
    <definedName name="Tabelle40">'[1]Rechnung steuerpfl'!#REF!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0" i="2" l="1"/>
  <c r="D180" i="2"/>
  <c r="C180" i="2"/>
  <c r="E179" i="2"/>
  <c r="D179" i="2"/>
  <c r="C179" i="2"/>
  <c r="D178" i="2"/>
  <c r="E178" i="2" s="1"/>
  <c r="C178" i="2"/>
  <c r="D177" i="2"/>
  <c r="E177" i="2" s="1"/>
  <c r="C177" i="2"/>
  <c r="D176" i="2"/>
  <c r="E176" i="2" s="1"/>
  <c r="C176" i="2"/>
  <c r="D175" i="2"/>
  <c r="E175" i="2" s="1"/>
  <c r="C175" i="2"/>
  <c r="D174" i="2"/>
  <c r="E174" i="2" s="1"/>
  <c r="C174" i="2"/>
  <c r="E173" i="2"/>
  <c r="D173" i="2"/>
  <c r="C173" i="2"/>
  <c r="E172" i="2"/>
  <c r="D172" i="2"/>
  <c r="C172" i="2"/>
  <c r="D171" i="2"/>
  <c r="E171" i="2" s="1"/>
  <c r="C171" i="2"/>
  <c r="D170" i="2"/>
  <c r="E170" i="2" s="1"/>
  <c r="C170" i="2"/>
  <c r="D169" i="2"/>
  <c r="E169" i="2" s="1"/>
  <c r="C169" i="2"/>
  <c r="D168" i="2"/>
  <c r="E168" i="2" s="1"/>
  <c r="C168" i="2"/>
  <c r="D167" i="2"/>
  <c r="E167" i="2" s="1"/>
  <c r="C167" i="2"/>
  <c r="D166" i="2"/>
  <c r="E166" i="2" s="1"/>
  <c r="C166" i="2"/>
  <c r="E165" i="2"/>
  <c r="D165" i="2"/>
  <c r="C165" i="2"/>
  <c r="E164" i="2"/>
  <c r="D164" i="2"/>
  <c r="C164" i="2"/>
  <c r="E163" i="2"/>
  <c r="D163" i="2"/>
  <c r="C163" i="2"/>
  <c r="D162" i="2"/>
  <c r="E162" i="2" s="1"/>
  <c r="C162" i="2"/>
  <c r="D161" i="2"/>
  <c r="E161" i="2" s="1"/>
  <c r="C161" i="2"/>
  <c r="D160" i="2"/>
  <c r="E160" i="2" s="1"/>
  <c r="C160" i="2"/>
  <c r="D159" i="2"/>
  <c r="E159" i="2" s="1"/>
  <c r="C159" i="2"/>
  <c r="D158" i="2"/>
  <c r="E158" i="2" s="1"/>
  <c r="C158" i="2"/>
  <c r="E157" i="2"/>
  <c r="D157" i="2"/>
  <c r="C157" i="2"/>
  <c r="E156" i="2"/>
  <c r="D156" i="2"/>
  <c r="C156" i="2"/>
  <c r="D155" i="2"/>
  <c r="E155" i="2" s="1"/>
  <c r="C155" i="2"/>
  <c r="D154" i="2"/>
  <c r="E154" i="2" s="1"/>
  <c r="C154" i="2"/>
  <c r="E153" i="2"/>
  <c r="D153" i="2"/>
  <c r="C153" i="2"/>
  <c r="D152" i="2"/>
  <c r="E152" i="2" s="1"/>
  <c r="C152" i="2"/>
  <c r="D151" i="2"/>
  <c r="E151" i="2" s="1"/>
  <c r="C151" i="2"/>
  <c r="D150" i="2"/>
  <c r="E150" i="2" s="1"/>
  <c r="C150" i="2"/>
  <c r="E149" i="2"/>
  <c r="D149" i="2"/>
  <c r="C149" i="2"/>
  <c r="E148" i="2"/>
  <c r="D148" i="2"/>
  <c r="C148" i="2"/>
  <c r="E147" i="2"/>
  <c r="D147" i="2"/>
  <c r="C147" i="2"/>
  <c r="D146" i="2"/>
  <c r="E146" i="2" s="1"/>
  <c r="C146" i="2"/>
  <c r="D145" i="2"/>
  <c r="E145" i="2" s="1"/>
  <c r="C145" i="2"/>
  <c r="D144" i="2"/>
  <c r="E144" i="2" s="1"/>
  <c r="C144" i="2"/>
  <c r="D143" i="2"/>
  <c r="E143" i="2" s="1"/>
  <c r="C143" i="2"/>
  <c r="D142" i="2"/>
  <c r="E142" i="2" s="1"/>
  <c r="C142" i="2"/>
  <c r="E141" i="2"/>
  <c r="D141" i="2"/>
  <c r="C141" i="2"/>
  <c r="E140" i="2"/>
  <c r="D140" i="2"/>
  <c r="C140" i="2"/>
  <c r="D139" i="2"/>
  <c r="E139" i="2" s="1"/>
  <c r="C139" i="2"/>
  <c r="D138" i="2"/>
  <c r="E138" i="2" s="1"/>
  <c r="C138" i="2"/>
  <c r="E137" i="2"/>
  <c r="D137" i="2"/>
  <c r="C137" i="2"/>
  <c r="D136" i="2"/>
  <c r="E136" i="2" s="1"/>
  <c r="C136" i="2"/>
  <c r="D135" i="2"/>
  <c r="E135" i="2" s="1"/>
  <c r="C135" i="2"/>
  <c r="D134" i="2"/>
  <c r="E134" i="2" s="1"/>
  <c r="C134" i="2"/>
  <c r="E133" i="2"/>
  <c r="D133" i="2"/>
  <c r="C133" i="2"/>
  <c r="E132" i="2"/>
  <c r="D132" i="2"/>
  <c r="C132" i="2"/>
  <c r="E131" i="2"/>
  <c r="D131" i="2"/>
  <c r="C131" i="2"/>
  <c r="D130" i="2"/>
  <c r="E130" i="2" s="1"/>
  <c r="C130" i="2"/>
  <c r="D129" i="2"/>
  <c r="E129" i="2" s="1"/>
  <c r="C129" i="2"/>
  <c r="D128" i="2"/>
  <c r="E128" i="2" s="1"/>
  <c r="C128" i="2"/>
  <c r="D127" i="2"/>
  <c r="E127" i="2" s="1"/>
  <c r="C127" i="2"/>
  <c r="D126" i="2"/>
  <c r="E126" i="2" s="1"/>
  <c r="C126" i="2"/>
  <c r="E125" i="2"/>
  <c r="D125" i="2"/>
  <c r="C125" i="2"/>
  <c r="E124" i="2"/>
  <c r="D124" i="2"/>
  <c r="C124" i="2"/>
  <c r="D123" i="2"/>
  <c r="E123" i="2" s="1"/>
  <c r="C123" i="2"/>
  <c r="D122" i="2"/>
  <c r="E122" i="2" s="1"/>
  <c r="C122" i="2"/>
  <c r="E121" i="2"/>
  <c r="D121" i="2"/>
  <c r="C121" i="2"/>
  <c r="D120" i="2"/>
  <c r="E120" i="2" s="1"/>
  <c r="C120" i="2"/>
  <c r="D119" i="2"/>
  <c r="E119" i="2" s="1"/>
  <c r="C119" i="2"/>
  <c r="D118" i="2"/>
  <c r="E118" i="2" s="1"/>
  <c r="C118" i="2"/>
  <c r="E117" i="2"/>
  <c r="D117" i="2"/>
  <c r="C117" i="2"/>
  <c r="E116" i="2"/>
  <c r="D116" i="2"/>
  <c r="C116" i="2"/>
  <c r="E115" i="2"/>
  <c r="D115" i="2"/>
  <c r="C115" i="2"/>
  <c r="D114" i="2"/>
  <c r="E114" i="2" s="1"/>
  <c r="C114" i="2"/>
  <c r="D113" i="2"/>
  <c r="E113" i="2" s="1"/>
  <c r="C113" i="2"/>
  <c r="D112" i="2"/>
  <c r="E112" i="2" s="1"/>
  <c r="C112" i="2"/>
  <c r="D111" i="2"/>
  <c r="E111" i="2" s="1"/>
  <c r="C111" i="2"/>
  <c r="D110" i="2"/>
  <c r="E110" i="2" s="1"/>
  <c r="C110" i="2"/>
  <c r="E109" i="2"/>
  <c r="D109" i="2"/>
  <c r="C109" i="2"/>
  <c r="E108" i="2"/>
  <c r="D108" i="2"/>
  <c r="C108" i="2"/>
  <c r="D107" i="2"/>
  <c r="E107" i="2" s="1"/>
  <c r="C107" i="2"/>
  <c r="D106" i="2"/>
  <c r="E106" i="2" s="1"/>
  <c r="C106" i="2"/>
  <c r="E105" i="2"/>
  <c r="D105" i="2"/>
  <c r="C105" i="2"/>
  <c r="D104" i="2"/>
  <c r="E104" i="2" s="1"/>
  <c r="C104" i="2"/>
  <c r="D103" i="2"/>
  <c r="E103" i="2" s="1"/>
  <c r="C103" i="2"/>
  <c r="D102" i="2"/>
  <c r="E102" i="2" s="1"/>
  <c r="C102" i="2"/>
  <c r="E101" i="2"/>
  <c r="D101" i="2"/>
  <c r="C101" i="2"/>
  <c r="E100" i="2"/>
  <c r="D100" i="2"/>
  <c r="C100" i="2"/>
  <c r="E99" i="2"/>
  <c r="D99" i="2"/>
  <c r="C99" i="2"/>
  <c r="D98" i="2"/>
  <c r="E98" i="2" s="1"/>
  <c r="E97" i="2"/>
  <c r="D97" i="2"/>
  <c r="C97" i="2"/>
  <c r="D96" i="2"/>
  <c r="E96" i="2" s="1"/>
  <c r="C96" i="2"/>
  <c r="D95" i="2"/>
  <c r="E95" i="2" s="1"/>
  <c r="C95" i="2"/>
  <c r="E94" i="2"/>
  <c r="D94" i="2"/>
  <c r="C94" i="2"/>
  <c r="D93" i="2"/>
  <c r="E93" i="2" s="1"/>
  <c r="C93" i="2"/>
  <c r="D92" i="2"/>
  <c r="E92" i="2" s="1"/>
  <c r="C92" i="2"/>
  <c r="D91" i="2"/>
  <c r="E91" i="2" s="1"/>
  <c r="C91" i="2"/>
  <c r="E90" i="2"/>
  <c r="D90" i="2"/>
  <c r="C90" i="2"/>
  <c r="E89" i="2"/>
  <c r="D89" i="2"/>
  <c r="C89" i="2"/>
  <c r="E88" i="2"/>
  <c r="D88" i="2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E82" i="2"/>
  <c r="D82" i="2"/>
  <c r="C82" i="2"/>
  <c r="E81" i="2"/>
  <c r="D81" i="2"/>
  <c r="C81" i="2"/>
  <c r="D80" i="2"/>
  <c r="E80" i="2" s="1"/>
  <c r="C80" i="2"/>
  <c r="D79" i="2"/>
  <c r="E79" i="2" s="1"/>
  <c r="C79" i="2"/>
  <c r="E78" i="2"/>
  <c r="D78" i="2"/>
  <c r="C78" i="2"/>
  <c r="D77" i="2"/>
  <c r="E77" i="2" s="1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E72" i="2"/>
  <c r="D72" i="2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E66" i="2"/>
  <c r="D66" i="2"/>
  <c r="C66" i="2"/>
  <c r="E65" i="2"/>
  <c r="D65" i="2"/>
  <c r="C65" i="2"/>
  <c r="D64" i="2"/>
  <c r="E64" i="2" s="1"/>
  <c r="C64" i="2"/>
  <c r="D63" i="2"/>
  <c r="E63" i="2" s="1"/>
  <c r="C63" i="2"/>
  <c r="E62" i="2"/>
  <c r="D62" i="2"/>
  <c r="C62" i="2"/>
  <c r="D61" i="2"/>
  <c r="E61" i="2" s="1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E56" i="2"/>
  <c r="D56" i="2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E50" i="2"/>
  <c r="D50" i="2"/>
  <c r="C50" i="2"/>
  <c r="E49" i="2"/>
  <c r="D49" i="2"/>
  <c r="C49" i="2"/>
  <c r="D48" i="2"/>
  <c r="E48" i="2" s="1"/>
  <c r="C48" i="2"/>
  <c r="D47" i="2"/>
  <c r="E47" i="2" s="1"/>
  <c r="C47" i="2"/>
  <c r="E46" i="2"/>
  <c r="D46" i="2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E40" i="2"/>
  <c r="D40" i="2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E34" i="2"/>
  <c r="D34" i="2"/>
  <c r="C34" i="2"/>
  <c r="E33" i="2"/>
  <c r="D33" i="2"/>
  <c r="C33" i="2"/>
  <c r="D32" i="2"/>
  <c r="E32" i="2" s="1"/>
  <c r="C32" i="2"/>
  <c r="D31" i="2"/>
  <c r="E31" i="2" s="1"/>
  <c r="C31" i="2"/>
  <c r="E30" i="2"/>
  <c r="D30" i="2"/>
  <c r="C30" i="2"/>
  <c r="D29" i="2"/>
  <c r="E29" i="2" s="1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E24" i="2"/>
  <c r="D24" i="2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E18" i="2"/>
  <c r="D18" i="2"/>
  <c r="C18" i="2"/>
  <c r="E17" i="2"/>
  <c r="D17" i="2"/>
  <c r="C17" i="2"/>
  <c r="D16" i="2"/>
  <c r="E16" i="2" s="1"/>
  <c r="C16" i="2"/>
  <c r="D15" i="2"/>
  <c r="E15" i="2" s="1"/>
  <c r="C15" i="2"/>
  <c r="E14" i="2"/>
  <c r="D14" i="2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E8" i="2"/>
  <c r="D8" i="2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E2" i="2"/>
  <c r="D2" i="2"/>
  <c r="C2" i="2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Q1" i="1" l="1"/>
  <c r="B2" i="1" s="1"/>
  <c r="D2" i="1"/>
  <c r="I2" i="1"/>
  <c r="D3" i="1"/>
  <c r="I3" i="1"/>
  <c r="H3" i="1" s="1"/>
  <c r="D4" i="1"/>
  <c r="H4" i="1"/>
  <c r="I4" i="1"/>
  <c r="D5" i="1"/>
  <c r="H5" i="1"/>
  <c r="I5" i="1"/>
  <c r="D6" i="1"/>
  <c r="H6" i="1"/>
  <c r="I6" i="1"/>
  <c r="D7" i="1"/>
  <c r="H7" i="1"/>
  <c r="I7" i="1"/>
  <c r="D8" i="1"/>
  <c r="H8" i="1"/>
  <c r="I8" i="1"/>
  <c r="D9" i="1"/>
  <c r="H9" i="1"/>
  <c r="I9" i="1"/>
  <c r="D10" i="1"/>
  <c r="H10" i="1"/>
  <c r="I10" i="1"/>
  <c r="D11" i="1"/>
  <c r="H11" i="1"/>
  <c r="I11" i="1"/>
  <c r="D12" i="1"/>
  <c r="H12" i="1"/>
  <c r="I12" i="1"/>
  <c r="D13" i="1"/>
  <c r="H13" i="1"/>
  <c r="I13" i="1"/>
  <c r="D14" i="1"/>
  <c r="H14" i="1"/>
  <c r="I14" i="1"/>
  <c r="D15" i="1"/>
  <c r="H15" i="1"/>
  <c r="I15" i="1"/>
  <c r="D16" i="1"/>
  <c r="H16" i="1"/>
  <c r="I16" i="1"/>
  <c r="D17" i="1"/>
  <c r="H17" i="1"/>
  <c r="I17" i="1"/>
  <c r="D18" i="1"/>
  <c r="H18" i="1"/>
  <c r="I18" i="1"/>
  <c r="D19" i="1"/>
  <c r="H19" i="1"/>
  <c r="I19" i="1"/>
  <c r="D20" i="1"/>
  <c r="H20" i="1"/>
  <c r="I20" i="1"/>
  <c r="D21" i="1"/>
  <c r="H21" i="1"/>
  <c r="I21" i="1"/>
  <c r="D22" i="1"/>
  <c r="H22" i="1"/>
  <c r="I22" i="1"/>
  <c r="D23" i="1"/>
  <c r="H23" i="1"/>
  <c r="I23" i="1"/>
  <c r="D24" i="1"/>
  <c r="H24" i="1"/>
  <c r="I24" i="1"/>
  <c r="D25" i="1"/>
  <c r="H25" i="1"/>
  <c r="I25" i="1"/>
  <c r="D26" i="1"/>
  <c r="H26" i="1"/>
  <c r="I26" i="1"/>
  <c r="D27" i="1"/>
  <c r="H27" i="1"/>
  <c r="I27" i="1"/>
  <c r="D28" i="1"/>
  <c r="H28" i="1"/>
  <c r="I28" i="1"/>
  <c r="D29" i="1"/>
  <c r="H29" i="1"/>
  <c r="I29" i="1"/>
  <c r="D30" i="1"/>
  <c r="H30" i="1"/>
  <c r="I30" i="1"/>
  <c r="D31" i="1"/>
  <c r="H31" i="1"/>
  <c r="I31" i="1"/>
  <c r="D32" i="1"/>
  <c r="H32" i="1"/>
  <c r="I32" i="1"/>
  <c r="D33" i="1"/>
  <c r="H33" i="1"/>
  <c r="I33" i="1"/>
  <c r="D34" i="1"/>
  <c r="H34" i="1"/>
  <c r="I34" i="1"/>
  <c r="D35" i="1"/>
  <c r="H35" i="1"/>
  <c r="I35" i="1"/>
  <c r="D36" i="1"/>
  <c r="H36" i="1"/>
  <c r="I36" i="1"/>
  <c r="D37" i="1"/>
  <c r="H37" i="1"/>
  <c r="I37" i="1"/>
  <c r="D38" i="1"/>
  <c r="H38" i="1"/>
  <c r="I38" i="1"/>
  <c r="D39" i="1"/>
  <c r="H39" i="1"/>
  <c r="I39" i="1"/>
  <c r="D40" i="1"/>
  <c r="H40" i="1"/>
  <c r="I40" i="1"/>
  <c r="D41" i="1"/>
  <c r="H41" i="1"/>
  <c r="I41" i="1"/>
  <c r="D42" i="1"/>
  <c r="H42" i="1"/>
  <c r="I42" i="1"/>
  <c r="D43" i="1"/>
  <c r="H43" i="1"/>
  <c r="I43" i="1"/>
  <c r="D44" i="1"/>
  <c r="H44" i="1"/>
  <c r="I44" i="1"/>
  <c r="D45" i="1"/>
  <c r="H45" i="1"/>
  <c r="I45" i="1"/>
  <c r="D46" i="1"/>
  <c r="H46" i="1"/>
  <c r="I46" i="1"/>
  <c r="D47" i="1"/>
  <c r="H47" i="1"/>
  <c r="I47" i="1"/>
  <c r="D48" i="1"/>
  <c r="H48" i="1"/>
  <c r="I48" i="1"/>
  <c r="D49" i="1"/>
  <c r="H49" i="1"/>
  <c r="I49" i="1"/>
  <c r="D50" i="1"/>
  <c r="H50" i="1"/>
  <c r="I50" i="1"/>
  <c r="D51" i="1"/>
  <c r="H51" i="1"/>
  <c r="I51" i="1"/>
  <c r="D52" i="1"/>
  <c r="H52" i="1"/>
  <c r="I52" i="1"/>
  <c r="D53" i="1"/>
  <c r="H53" i="1"/>
  <c r="I53" i="1"/>
  <c r="D54" i="1"/>
  <c r="H54" i="1"/>
  <c r="I54" i="1"/>
  <c r="D55" i="1"/>
  <c r="H55" i="1"/>
  <c r="I55" i="1"/>
  <c r="D56" i="1"/>
  <c r="H56" i="1"/>
  <c r="I56" i="1"/>
  <c r="D57" i="1"/>
  <c r="H57" i="1"/>
  <c r="I57" i="1"/>
  <c r="D58" i="1"/>
  <c r="H58" i="1"/>
  <c r="I58" i="1"/>
  <c r="D59" i="1"/>
  <c r="H59" i="1"/>
  <c r="I59" i="1"/>
  <c r="D60" i="1"/>
  <c r="H60" i="1"/>
  <c r="I60" i="1"/>
  <c r="D61" i="1"/>
  <c r="H61" i="1"/>
  <c r="I61" i="1"/>
  <c r="D62" i="1"/>
  <c r="H62" i="1"/>
  <c r="I62" i="1"/>
  <c r="D63" i="1"/>
  <c r="H63" i="1"/>
  <c r="I63" i="1"/>
  <c r="D64" i="1"/>
  <c r="H64" i="1"/>
  <c r="I64" i="1"/>
  <c r="D65" i="1"/>
  <c r="H65" i="1"/>
  <c r="I65" i="1"/>
  <c r="D66" i="1"/>
  <c r="H66" i="1"/>
  <c r="I66" i="1"/>
  <c r="D67" i="1"/>
  <c r="H67" i="1"/>
  <c r="I67" i="1"/>
  <c r="D68" i="1"/>
  <c r="H68" i="1"/>
  <c r="I68" i="1"/>
  <c r="D69" i="1"/>
  <c r="H69" i="1"/>
  <c r="I69" i="1"/>
  <c r="D70" i="1"/>
  <c r="H70" i="1"/>
  <c r="I70" i="1"/>
  <c r="D71" i="1"/>
  <c r="H71" i="1"/>
  <c r="I71" i="1"/>
  <c r="D72" i="1"/>
  <c r="H72" i="1"/>
  <c r="I72" i="1"/>
  <c r="D73" i="1"/>
  <c r="H73" i="1"/>
  <c r="I73" i="1"/>
  <c r="D74" i="1"/>
  <c r="H74" i="1"/>
  <c r="I74" i="1"/>
  <c r="D75" i="1"/>
  <c r="H75" i="1"/>
  <c r="I75" i="1"/>
  <c r="D76" i="1"/>
  <c r="H76" i="1"/>
  <c r="I76" i="1"/>
  <c r="D77" i="1"/>
  <c r="H77" i="1"/>
  <c r="I77" i="1"/>
  <c r="D78" i="1"/>
  <c r="H78" i="1"/>
  <c r="I78" i="1"/>
  <c r="D79" i="1"/>
  <c r="H79" i="1"/>
  <c r="I79" i="1"/>
  <c r="D80" i="1"/>
  <c r="H80" i="1"/>
  <c r="I80" i="1"/>
  <c r="D81" i="1"/>
  <c r="H81" i="1"/>
  <c r="I81" i="1"/>
  <c r="D82" i="1"/>
  <c r="H82" i="1"/>
  <c r="I82" i="1"/>
  <c r="D83" i="1"/>
  <c r="H83" i="1"/>
  <c r="I83" i="1"/>
  <c r="D84" i="1"/>
  <c r="H84" i="1"/>
  <c r="I84" i="1"/>
  <c r="D85" i="1"/>
  <c r="H85" i="1"/>
  <c r="I85" i="1"/>
  <c r="D86" i="1"/>
  <c r="H86" i="1"/>
  <c r="I86" i="1"/>
  <c r="D87" i="1"/>
  <c r="H87" i="1"/>
  <c r="I87" i="1"/>
  <c r="D88" i="1"/>
  <c r="H88" i="1"/>
  <c r="I88" i="1"/>
  <c r="D89" i="1"/>
  <c r="H89" i="1"/>
  <c r="I89" i="1"/>
  <c r="D90" i="1"/>
  <c r="H90" i="1"/>
  <c r="I90" i="1"/>
  <c r="D91" i="1"/>
  <c r="H91" i="1"/>
  <c r="I91" i="1"/>
  <c r="D92" i="1"/>
  <c r="H92" i="1"/>
  <c r="I92" i="1"/>
  <c r="D93" i="1"/>
  <c r="H93" i="1"/>
  <c r="I93" i="1"/>
  <c r="D94" i="1"/>
  <c r="H94" i="1"/>
  <c r="I94" i="1"/>
  <c r="D95" i="1"/>
  <c r="H95" i="1"/>
  <c r="I95" i="1"/>
  <c r="D96" i="1"/>
  <c r="H96" i="1"/>
  <c r="I96" i="1"/>
  <c r="D97" i="1"/>
  <c r="H97" i="1"/>
  <c r="I97" i="1"/>
  <c r="D98" i="1"/>
  <c r="H98" i="1"/>
  <c r="I98" i="1"/>
  <c r="D99" i="1"/>
  <c r="H99" i="1"/>
  <c r="I99" i="1"/>
  <c r="D100" i="1"/>
  <c r="H100" i="1"/>
  <c r="I100" i="1"/>
  <c r="D101" i="1"/>
  <c r="H101" i="1"/>
  <c r="I101" i="1"/>
  <c r="D102" i="1"/>
  <c r="H102" i="1"/>
  <c r="I102" i="1"/>
  <c r="D103" i="1"/>
  <c r="H103" i="1"/>
  <c r="I103" i="1"/>
  <c r="D104" i="1"/>
  <c r="H104" i="1"/>
  <c r="I104" i="1"/>
  <c r="D105" i="1"/>
  <c r="H105" i="1"/>
  <c r="I105" i="1"/>
  <c r="D106" i="1"/>
  <c r="H106" i="1"/>
  <c r="I106" i="1"/>
  <c r="D107" i="1"/>
  <c r="H107" i="1"/>
  <c r="I107" i="1"/>
  <c r="D108" i="1"/>
  <c r="H108" i="1"/>
  <c r="I108" i="1"/>
  <c r="D109" i="1"/>
  <c r="H109" i="1"/>
  <c r="I109" i="1"/>
  <c r="D110" i="1"/>
  <c r="H110" i="1"/>
  <c r="I110" i="1"/>
  <c r="D111" i="1"/>
  <c r="H111" i="1"/>
  <c r="I111" i="1"/>
  <c r="D112" i="1"/>
  <c r="H112" i="1"/>
  <c r="I112" i="1"/>
  <c r="D113" i="1"/>
  <c r="H113" i="1"/>
  <c r="I113" i="1"/>
  <c r="D114" i="1"/>
  <c r="H114" i="1"/>
  <c r="I114" i="1"/>
  <c r="D115" i="1"/>
  <c r="H115" i="1"/>
  <c r="I115" i="1"/>
  <c r="D116" i="1"/>
  <c r="H116" i="1"/>
  <c r="I116" i="1"/>
  <c r="D117" i="1"/>
  <c r="H117" i="1"/>
  <c r="I117" i="1"/>
  <c r="D118" i="1"/>
  <c r="H118" i="1"/>
  <c r="I118" i="1"/>
  <c r="D119" i="1"/>
  <c r="H119" i="1"/>
  <c r="I119" i="1"/>
  <c r="D120" i="1"/>
  <c r="H120" i="1"/>
  <c r="I120" i="1"/>
  <c r="D121" i="1"/>
  <c r="H121" i="1"/>
  <c r="I121" i="1"/>
  <c r="D122" i="1"/>
  <c r="H122" i="1"/>
  <c r="I122" i="1"/>
  <c r="D123" i="1"/>
  <c r="H123" i="1"/>
  <c r="I123" i="1"/>
  <c r="D124" i="1"/>
  <c r="H124" i="1"/>
  <c r="I124" i="1"/>
  <c r="D125" i="1"/>
  <c r="H125" i="1"/>
  <c r="I125" i="1"/>
  <c r="D126" i="1"/>
  <c r="H126" i="1"/>
  <c r="I126" i="1"/>
  <c r="D127" i="1"/>
  <c r="H127" i="1"/>
  <c r="I127" i="1"/>
  <c r="D128" i="1"/>
  <c r="H128" i="1"/>
  <c r="I128" i="1"/>
  <c r="D129" i="1"/>
  <c r="H129" i="1"/>
  <c r="I129" i="1"/>
  <c r="D130" i="1"/>
  <c r="H130" i="1"/>
  <c r="I130" i="1"/>
  <c r="D131" i="1"/>
  <c r="H131" i="1"/>
  <c r="I131" i="1"/>
  <c r="D132" i="1"/>
  <c r="H132" i="1"/>
  <c r="I132" i="1"/>
  <c r="D133" i="1"/>
  <c r="H133" i="1"/>
  <c r="I133" i="1"/>
  <c r="D134" i="1"/>
  <c r="H134" i="1"/>
  <c r="I134" i="1"/>
  <c r="D135" i="1"/>
  <c r="H135" i="1"/>
  <c r="I135" i="1"/>
  <c r="D136" i="1"/>
  <c r="H136" i="1"/>
  <c r="I136" i="1"/>
  <c r="D137" i="1"/>
  <c r="H137" i="1"/>
  <c r="I137" i="1"/>
  <c r="D138" i="1"/>
  <c r="H138" i="1"/>
  <c r="I138" i="1"/>
  <c r="D139" i="1"/>
  <c r="H139" i="1"/>
  <c r="I139" i="1"/>
  <c r="D140" i="1"/>
  <c r="H140" i="1"/>
  <c r="I140" i="1"/>
  <c r="D141" i="1"/>
  <c r="H141" i="1"/>
  <c r="I141" i="1"/>
  <c r="D142" i="1"/>
  <c r="H142" i="1"/>
  <c r="I142" i="1"/>
  <c r="D143" i="1"/>
  <c r="H143" i="1"/>
  <c r="I143" i="1"/>
  <c r="D144" i="1"/>
  <c r="H144" i="1"/>
  <c r="I144" i="1"/>
  <c r="D145" i="1"/>
  <c r="H145" i="1"/>
  <c r="I145" i="1"/>
  <c r="D146" i="1"/>
  <c r="H146" i="1"/>
  <c r="I146" i="1"/>
  <c r="D147" i="1"/>
  <c r="H147" i="1"/>
  <c r="I147" i="1"/>
  <c r="D148" i="1"/>
  <c r="H148" i="1"/>
  <c r="I148" i="1"/>
  <c r="D149" i="1"/>
  <c r="H149" i="1"/>
  <c r="I149" i="1"/>
  <c r="D150" i="1"/>
  <c r="H150" i="1"/>
  <c r="I150" i="1"/>
  <c r="D151" i="1"/>
  <c r="H151" i="1"/>
  <c r="I151" i="1"/>
  <c r="D152" i="1"/>
  <c r="H152" i="1"/>
  <c r="I152" i="1"/>
  <c r="D153" i="1"/>
  <c r="H153" i="1"/>
  <c r="I153" i="1"/>
  <c r="D154" i="1"/>
  <c r="H154" i="1"/>
  <c r="I154" i="1"/>
  <c r="D155" i="1"/>
  <c r="H155" i="1"/>
  <c r="I155" i="1"/>
  <c r="D156" i="1"/>
  <c r="H156" i="1"/>
  <c r="I156" i="1"/>
  <c r="D157" i="1"/>
  <c r="H157" i="1"/>
  <c r="I157" i="1"/>
  <c r="D158" i="1"/>
  <c r="H158" i="1"/>
  <c r="I158" i="1"/>
  <c r="D159" i="1"/>
  <c r="H159" i="1"/>
  <c r="I159" i="1"/>
  <c r="D160" i="1"/>
  <c r="H160" i="1"/>
  <c r="I160" i="1"/>
  <c r="D161" i="1"/>
  <c r="H161" i="1"/>
  <c r="I161" i="1"/>
  <c r="D162" i="1"/>
  <c r="H162" i="1"/>
  <c r="I162" i="1"/>
  <c r="D163" i="1"/>
  <c r="H163" i="1"/>
  <c r="I163" i="1"/>
  <c r="D164" i="1"/>
  <c r="H164" i="1"/>
  <c r="I164" i="1"/>
  <c r="D165" i="1"/>
  <c r="H165" i="1"/>
  <c r="I165" i="1"/>
  <c r="D166" i="1"/>
  <c r="H166" i="1"/>
  <c r="I166" i="1"/>
  <c r="D167" i="1"/>
  <c r="H167" i="1"/>
  <c r="I167" i="1"/>
  <c r="D168" i="1"/>
  <c r="H168" i="1"/>
  <c r="I168" i="1"/>
  <c r="D169" i="1"/>
  <c r="H169" i="1"/>
  <c r="I169" i="1"/>
  <c r="D170" i="1"/>
  <c r="H170" i="1"/>
  <c r="I170" i="1"/>
  <c r="D171" i="1"/>
  <c r="H171" i="1"/>
  <c r="I171" i="1"/>
  <c r="D172" i="1"/>
  <c r="H172" i="1"/>
  <c r="I172" i="1"/>
  <c r="D173" i="1"/>
  <c r="H173" i="1"/>
  <c r="I173" i="1"/>
  <c r="D174" i="1"/>
  <c r="H174" i="1"/>
  <c r="I174" i="1"/>
  <c r="D175" i="1"/>
  <c r="H175" i="1"/>
  <c r="I175" i="1"/>
  <c r="D176" i="1"/>
  <c r="H176" i="1"/>
  <c r="I176" i="1"/>
  <c r="D177" i="1"/>
  <c r="H177" i="1"/>
  <c r="I177" i="1"/>
  <c r="D178" i="1"/>
  <c r="H178" i="1"/>
  <c r="I178" i="1"/>
  <c r="D179" i="1"/>
  <c r="H179" i="1"/>
  <c r="I179" i="1"/>
  <c r="D180" i="1"/>
  <c r="H180" i="1"/>
  <c r="I180" i="1"/>
  <c r="D181" i="1"/>
  <c r="H181" i="1"/>
  <c r="I181" i="1"/>
  <c r="D182" i="1"/>
  <c r="H182" i="1"/>
  <c r="I182" i="1"/>
  <c r="D183" i="1"/>
  <c r="H183" i="1"/>
  <c r="I183" i="1"/>
  <c r="D184" i="1"/>
  <c r="H184" i="1"/>
  <c r="I184" i="1"/>
  <c r="D185" i="1"/>
  <c r="H185" i="1"/>
  <c r="I185" i="1"/>
  <c r="D186" i="1"/>
  <c r="H186" i="1"/>
  <c r="I186" i="1"/>
  <c r="D187" i="1"/>
  <c r="H187" i="1"/>
  <c r="I187" i="1"/>
  <c r="D188" i="1"/>
  <c r="H188" i="1"/>
  <c r="I188" i="1"/>
  <c r="D189" i="1"/>
  <c r="H189" i="1"/>
  <c r="I189" i="1"/>
  <c r="D190" i="1"/>
  <c r="H190" i="1"/>
  <c r="I190" i="1"/>
  <c r="D191" i="1"/>
  <c r="H191" i="1"/>
  <c r="I191" i="1"/>
  <c r="D192" i="1"/>
  <c r="H192" i="1"/>
  <c r="I192" i="1"/>
  <c r="D193" i="1"/>
  <c r="H193" i="1"/>
  <c r="I193" i="1"/>
  <c r="D194" i="1"/>
  <c r="H194" i="1"/>
  <c r="I194" i="1"/>
  <c r="D195" i="1"/>
  <c r="H195" i="1"/>
  <c r="I195" i="1"/>
  <c r="D196" i="1"/>
  <c r="H196" i="1"/>
  <c r="I196" i="1"/>
  <c r="D197" i="1"/>
  <c r="H197" i="1"/>
  <c r="I197" i="1"/>
  <c r="D198" i="1"/>
  <c r="H198" i="1"/>
  <c r="I198" i="1"/>
  <c r="D199" i="1"/>
  <c r="H199" i="1"/>
  <c r="I199" i="1"/>
  <c r="D200" i="1"/>
  <c r="H200" i="1"/>
  <c r="I200" i="1"/>
  <c r="D201" i="1"/>
  <c r="H201" i="1"/>
  <c r="I201" i="1"/>
  <c r="D202" i="1"/>
  <c r="H202" i="1"/>
  <c r="I202" i="1"/>
  <c r="D203" i="1"/>
  <c r="H203" i="1"/>
  <c r="I203" i="1"/>
  <c r="D204" i="1"/>
  <c r="H204" i="1"/>
  <c r="I204" i="1"/>
  <c r="D205" i="1"/>
  <c r="H205" i="1"/>
  <c r="I205" i="1"/>
  <c r="D206" i="1"/>
  <c r="H206" i="1"/>
  <c r="I206" i="1"/>
  <c r="D207" i="1"/>
  <c r="H207" i="1"/>
  <c r="I207" i="1"/>
  <c r="D208" i="1"/>
  <c r="H208" i="1"/>
  <c r="I208" i="1"/>
  <c r="D209" i="1"/>
  <c r="H209" i="1"/>
  <c r="I209" i="1"/>
  <c r="D210" i="1"/>
  <c r="H210" i="1"/>
  <c r="I210" i="1"/>
  <c r="D211" i="1"/>
  <c r="H211" i="1"/>
  <c r="I211" i="1"/>
  <c r="D212" i="1"/>
  <c r="H212" i="1"/>
  <c r="I212" i="1"/>
  <c r="D213" i="1"/>
  <c r="H213" i="1"/>
  <c r="I213" i="1"/>
  <c r="D214" i="1"/>
  <c r="H214" i="1"/>
  <c r="I214" i="1"/>
  <c r="D215" i="1"/>
  <c r="H215" i="1"/>
  <c r="I215" i="1"/>
  <c r="D216" i="1"/>
  <c r="H216" i="1"/>
  <c r="I216" i="1"/>
  <c r="D217" i="1"/>
  <c r="H217" i="1"/>
  <c r="I217" i="1"/>
  <c r="D218" i="1"/>
  <c r="H218" i="1"/>
  <c r="I218" i="1"/>
  <c r="D219" i="1"/>
  <c r="H219" i="1"/>
  <c r="I219" i="1"/>
  <c r="D220" i="1"/>
  <c r="H220" i="1"/>
  <c r="I220" i="1"/>
  <c r="D221" i="1"/>
  <c r="H221" i="1"/>
  <c r="I221" i="1"/>
  <c r="D222" i="1"/>
  <c r="H222" i="1"/>
  <c r="I222" i="1"/>
  <c r="D223" i="1"/>
  <c r="H223" i="1"/>
  <c r="I223" i="1"/>
  <c r="D224" i="1"/>
  <c r="H224" i="1"/>
  <c r="I224" i="1"/>
  <c r="D225" i="1"/>
  <c r="H225" i="1"/>
  <c r="I225" i="1"/>
  <c r="D226" i="1"/>
  <c r="H226" i="1"/>
  <c r="I226" i="1"/>
  <c r="D227" i="1"/>
  <c r="H227" i="1"/>
  <c r="I227" i="1"/>
  <c r="D228" i="1"/>
  <c r="H228" i="1"/>
  <c r="I228" i="1"/>
  <c r="D229" i="1"/>
  <c r="H229" i="1"/>
  <c r="I229" i="1"/>
  <c r="D230" i="1"/>
  <c r="H230" i="1"/>
  <c r="I230" i="1"/>
  <c r="D231" i="1"/>
  <c r="H231" i="1"/>
  <c r="I231" i="1"/>
  <c r="D232" i="1"/>
  <c r="H232" i="1"/>
  <c r="I232" i="1"/>
  <c r="D233" i="1"/>
  <c r="H233" i="1"/>
  <c r="I233" i="1"/>
  <c r="D234" i="1"/>
  <c r="H234" i="1"/>
  <c r="I234" i="1"/>
  <c r="D235" i="1"/>
  <c r="H235" i="1"/>
  <c r="I235" i="1"/>
  <c r="D236" i="1"/>
  <c r="H236" i="1"/>
  <c r="I236" i="1"/>
  <c r="D237" i="1"/>
  <c r="H237" i="1"/>
  <c r="I237" i="1"/>
  <c r="D238" i="1"/>
  <c r="H238" i="1"/>
  <c r="I238" i="1"/>
  <c r="D239" i="1"/>
  <c r="H239" i="1"/>
  <c r="I239" i="1"/>
  <c r="D240" i="1"/>
  <c r="H240" i="1"/>
  <c r="I240" i="1"/>
  <c r="D241" i="1"/>
  <c r="H241" i="1"/>
  <c r="I241" i="1"/>
  <c r="D242" i="1"/>
  <c r="H242" i="1"/>
  <c r="I242" i="1"/>
  <c r="D243" i="1"/>
  <c r="H243" i="1"/>
  <c r="I243" i="1"/>
  <c r="D244" i="1"/>
  <c r="H244" i="1"/>
  <c r="I244" i="1"/>
  <c r="D245" i="1"/>
  <c r="H245" i="1"/>
  <c r="I245" i="1"/>
  <c r="D246" i="1"/>
  <c r="H246" i="1"/>
  <c r="I246" i="1"/>
  <c r="D247" i="1"/>
  <c r="H247" i="1"/>
  <c r="I247" i="1"/>
  <c r="D248" i="1"/>
  <c r="H248" i="1"/>
  <c r="I248" i="1"/>
  <c r="D249" i="1"/>
  <c r="H249" i="1"/>
  <c r="I249" i="1"/>
  <c r="D250" i="1"/>
  <c r="H250" i="1"/>
  <c r="I250" i="1"/>
  <c r="D251" i="1"/>
  <c r="H251" i="1"/>
  <c r="I251" i="1"/>
  <c r="D252" i="1"/>
  <c r="H252" i="1"/>
  <c r="I252" i="1"/>
  <c r="D253" i="1"/>
  <c r="H253" i="1"/>
  <c r="I253" i="1"/>
  <c r="D254" i="1"/>
  <c r="H254" i="1"/>
  <c r="I254" i="1"/>
  <c r="D255" i="1"/>
  <c r="H255" i="1"/>
  <c r="I255" i="1"/>
  <c r="D256" i="1"/>
  <c r="H256" i="1"/>
  <c r="I256" i="1"/>
  <c r="D257" i="1"/>
  <c r="H257" i="1"/>
  <c r="I257" i="1"/>
  <c r="D258" i="1"/>
  <c r="H258" i="1"/>
  <c r="I258" i="1"/>
  <c r="D259" i="1"/>
  <c r="H259" i="1"/>
  <c r="I259" i="1"/>
  <c r="D260" i="1"/>
  <c r="H260" i="1"/>
  <c r="I260" i="1"/>
  <c r="D261" i="1"/>
  <c r="H261" i="1"/>
  <c r="I261" i="1"/>
  <c r="D262" i="1"/>
  <c r="H262" i="1"/>
  <c r="I262" i="1"/>
  <c r="D263" i="1"/>
  <c r="H263" i="1"/>
  <c r="I263" i="1"/>
  <c r="D264" i="1"/>
  <c r="H264" i="1"/>
  <c r="I264" i="1"/>
  <c r="D265" i="1"/>
  <c r="H265" i="1"/>
  <c r="I265" i="1"/>
  <c r="D266" i="1"/>
  <c r="H266" i="1"/>
  <c r="I266" i="1"/>
  <c r="D267" i="1"/>
  <c r="H267" i="1"/>
  <c r="I267" i="1"/>
  <c r="D268" i="1"/>
  <c r="H268" i="1"/>
  <c r="I268" i="1"/>
  <c r="D269" i="1"/>
  <c r="H269" i="1"/>
  <c r="I269" i="1"/>
  <c r="D270" i="1"/>
  <c r="H270" i="1"/>
  <c r="I270" i="1"/>
  <c r="D271" i="1"/>
  <c r="H271" i="1"/>
  <c r="I271" i="1"/>
  <c r="D272" i="1"/>
  <c r="H272" i="1"/>
  <c r="I272" i="1"/>
  <c r="D273" i="1"/>
  <c r="H273" i="1"/>
  <c r="I273" i="1"/>
  <c r="D274" i="1"/>
  <c r="H274" i="1"/>
  <c r="I274" i="1"/>
  <c r="D275" i="1"/>
  <c r="H275" i="1"/>
  <c r="I275" i="1"/>
  <c r="D276" i="1"/>
  <c r="H276" i="1"/>
  <c r="I276" i="1"/>
  <c r="D277" i="1"/>
  <c r="H277" i="1"/>
  <c r="I277" i="1"/>
  <c r="D278" i="1"/>
  <c r="H278" i="1"/>
  <c r="I278" i="1"/>
  <c r="D279" i="1"/>
  <c r="H279" i="1"/>
  <c r="I279" i="1"/>
  <c r="D280" i="1"/>
  <c r="H280" i="1"/>
  <c r="I280" i="1"/>
  <c r="D281" i="1"/>
  <c r="H281" i="1"/>
  <c r="I281" i="1"/>
  <c r="D282" i="1"/>
  <c r="H282" i="1"/>
  <c r="I282" i="1"/>
  <c r="D283" i="1"/>
  <c r="H283" i="1"/>
  <c r="I283" i="1"/>
  <c r="D284" i="1"/>
  <c r="H284" i="1"/>
  <c r="I284" i="1"/>
  <c r="D285" i="1"/>
  <c r="H285" i="1"/>
  <c r="I285" i="1"/>
  <c r="D286" i="1"/>
  <c r="H286" i="1"/>
  <c r="I286" i="1"/>
  <c r="D287" i="1"/>
  <c r="H287" i="1"/>
  <c r="I287" i="1"/>
  <c r="D288" i="1"/>
  <c r="H288" i="1"/>
  <c r="I288" i="1"/>
  <c r="D289" i="1"/>
  <c r="H289" i="1"/>
  <c r="I289" i="1"/>
  <c r="D290" i="1"/>
  <c r="H290" i="1"/>
  <c r="I290" i="1"/>
  <c r="D291" i="1"/>
  <c r="H291" i="1"/>
  <c r="I291" i="1"/>
  <c r="D292" i="1"/>
  <c r="H292" i="1"/>
  <c r="I292" i="1"/>
  <c r="D293" i="1"/>
  <c r="H293" i="1"/>
  <c r="I293" i="1"/>
  <c r="D294" i="1"/>
  <c r="H294" i="1"/>
  <c r="I294" i="1"/>
  <c r="D295" i="1"/>
  <c r="H295" i="1"/>
  <c r="I295" i="1"/>
  <c r="D296" i="1"/>
  <c r="H296" i="1"/>
  <c r="I296" i="1"/>
  <c r="D297" i="1"/>
  <c r="H297" i="1"/>
  <c r="I297" i="1"/>
  <c r="D298" i="1"/>
  <c r="H298" i="1"/>
  <c r="I298" i="1"/>
  <c r="D299" i="1"/>
  <c r="H299" i="1"/>
  <c r="I299" i="1"/>
  <c r="D300" i="1"/>
  <c r="H300" i="1"/>
  <c r="I300" i="1"/>
  <c r="D301" i="1"/>
  <c r="H301" i="1"/>
  <c r="I301" i="1"/>
  <c r="D302" i="1"/>
  <c r="H302" i="1"/>
  <c r="I302" i="1"/>
  <c r="D303" i="1"/>
  <c r="H303" i="1"/>
  <c r="I303" i="1"/>
  <c r="D304" i="1"/>
  <c r="H304" i="1"/>
  <c r="I304" i="1"/>
  <c r="D305" i="1"/>
  <c r="H305" i="1"/>
  <c r="I305" i="1"/>
  <c r="D306" i="1"/>
  <c r="H306" i="1"/>
  <c r="I306" i="1"/>
  <c r="D307" i="1"/>
  <c r="H307" i="1"/>
  <c r="I307" i="1"/>
  <c r="D308" i="1"/>
  <c r="H308" i="1"/>
  <c r="I308" i="1"/>
  <c r="D309" i="1"/>
  <c r="H309" i="1"/>
  <c r="I309" i="1"/>
  <c r="D310" i="1"/>
  <c r="H310" i="1"/>
  <c r="I310" i="1"/>
  <c r="D311" i="1"/>
  <c r="H311" i="1"/>
  <c r="I311" i="1"/>
  <c r="D312" i="1"/>
  <c r="H312" i="1"/>
  <c r="I312" i="1"/>
  <c r="D313" i="1"/>
  <c r="H313" i="1"/>
  <c r="I313" i="1"/>
  <c r="D314" i="1"/>
  <c r="H314" i="1"/>
  <c r="I314" i="1"/>
  <c r="D315" i="1"/>
  <c r="H315" i="1"/>
  <c r="I315" i="1"/>
  <c r="D316" i="1"/>
  <c r="H316" i="1"/>
  <c r="I316" i="1"/>
  <c r="D317" i="1"/>
  <c r="H317" i="1"/>
  <c r="I317" i="1"/>
  <c r="D318" i="1"/>
  <c r="H318" i="1"/>
  <c r="I318" i="1"/>
  <c r="D319" i="1"/>
  <c r="H319" i="1"/>
  <c r="I319" i="1"/>
  <c r="D320" i="1"/>
  <c r="H320" i="1"/>
  <c r="I320" i="1"/>
  <c r="D321" i="1"/>
  <c r="H321" i="1"/>
  <c r="I321" i="1"/>
  <c r="D322" i="1"/>
  <c r="H322" i="1"/>
  <c r="I322" i="1"/>
  <c r="D323" i="1"/>
  <c r="H323" i="1"/>
  <c r="I323" i="1"/>
  <c r="D324" i="1"/>
  <c r="H324" i="1"/>
  <c r="I324" i="1"/>
  <c r="D325" i="1"/>
  <c r="H325" i="1"/>
  <c r="I325" i="1"/>
  <c r="D326" i="1"/>
  <c r="H326" i="1"/>
  <c r="I326" i="1"/>
  <c r="D327" i="1"/>
  <c r="H327" i="1"/>
  <c r="I327" i="1"/>
  <c r="D328" i="1"/>
  <c r="H328" i="1"/>
  <c r="I328" i="1"/>
  <c r="D329" i="1"/>
  <c r="H329" i="1"/>
  <c r="I329" i="1"/>
  <c r="D330" i="1"/>
  <c r="H330" i="1"/>
  <c r="I330" i="1"/>
  <c r="D331" i="1"/>
  <c r="H331" i="1"/>
  <c r="I331" i="1"/>
  <c r="D332" i="1"/>
  <c r="H332" i="1"/>
  <c r="I332" i="1"/>
  <c r="D333" i="1"/>
  <c r="H333" i="1"/>
  <c r="I333" i="1"/>
  <c r="D334" i="1"/>
  <c r="H334" i="1"/>
  <c r="I334" i="1"/>
  <c r="D335" i="1"/>
  <c r="H335" i="1"/>
  <c r="I335" i="1"/>
  <c r="D336" i="1"/>
  <c r="H336" i="1"/>
  <c r="I336" i="1"/>
  <c r="D337" i="1"/>
  <c r="H337" i="1"/>
  <c r="I337" i="1"/>
  <c r="D338" i="1"/>
  <c r="H338" i="1"/>
  <c r="I338" i="1"/>
  <c r="D339" i="1"/>
  <c r="H339" i="1"/>
  <c r="I339" i="1"/>
  <c r="D340" i="1"/>
  <c r="H340" i="1"/>
  <c r="I340" i="1"/>
  <c r="D341" i="1"/>
  <c r="H341" i="1"/>
  <c r="I341" i="1"/>
  <c r="D342" i="1"/>
  <c r="H342" i="1"/>
  <c r="I342" i="1"/>
  <c r="D343" i="1"/>
  <c r="H343" i="1"/>
  <c r="I343" i="1"/>
  <c r="D344" i="1"/>
  <c r="H344" i="1"/>
  <c r="I344" i="1"/>
  <c r="D345" i="1"/>
  <c r="H345" i="1"/>
  <c r="I345" i="1"/>
  <c r="D346" i="1"/>
  <c r="H346" i="1"/>
  <c r="I346" i="1"/>
  <c r="D347" i="1"/>
  <c r="H347" i="1"/>
  <c r="I347" i="1"/>
  <c r="D348" i="1"/>
  <c r="H348" i="1"/>
  <c r="I348" i="1"/>
  <c r="D349" i="1"/>
  <c r="H349" i="1"/>
  <c r="I349" i="1"/>
  <c r="D350" i="1"/>
  <c r="H350" i="1"/>
  <c r="I350" i="1"/>
  <c r="D351" i="1"/>
  <c r="H351" i="1"/>
  <c r="I351" i="1"/>
  <c r="D352" i="1"/>
  <c r="H352" i="1"/>
  <c r="I352" i="1"/>
  <c r="D353" i="1"/>
  <c r="H353" i="1"/>
  <c r="I353" i="1"/>
  <c r="D354" i="1"/>
  <c r="H354" i="1"/>
  <c r="I354" i="1"/>
  <c r="D355" i="1"/>
  <c r="H355" i="1"/>
  <c r="I355" i="1"/>
  <c r="D356" i="1"/>
  <c r="H356" i="1"/>
  <c r="I356" i="1"/>
  <c r="D357" i="1"/>
  <c r="H357" i="1"/>
  <c r="I357" i="1"/>
  <c r="D358" i="1"/>
  <c r="H358" i="1"/>
  <c r="I358" i="1"/>
  <c r="D359" i="1"/>
  <c r="H359" i="1"/>
  <c r="I359" i="1"/>
  <c r="D360" i="1"/>
  <c r="H360" i="1"/>
  <c r="I360" i="1"/>
  <c r="D361" i="1"/>
  <c r="H361" i="1"/>
  <c r="I361" i="1"/>
  <c r="D362" i="1"/>
  <c r="H362" i="1"/>
  <c r="I362" i="1"/>
  <c r="D363" i="1"/>
  <c r="H363" i="1"/>
  <c r="I363" i="1"/>
  <c r="D364" i="1"/>
  <c r="H364" i="1"/>
  <c r="I364" i="1"/>
  <c r="D365" i="1"/>
  <c r="H365" i="1"/>
  <c r="I365" i="1"/>
  <c r="D366" i="1"/>
  <c r="H366" i="1"/>
  <c r="I366" i="1"/>
  <c r="D367" i="1"/>
  <c r="H367" i="1"/>
  <c r="I367" i="1"/>
  <c r="D368" i="1"/>
  <c r="H368" i="1"/>
  <c r="I368" i="1"/>
  <c r="D369" i="1"/>
  <c r="H369" i="1"/>
  <c r="I369" i="1"/>
  <c r="D370" i="1"/>
  <c r="H370" i="1"/>
  <c r="I370" i="1"/>
  <c r="D371" i="1"/>
  <c r="H371" i="1"/>
  <c r="I371" i="1"/>
  <c r="D372" i="1"/>
  <c r="H372" i="1"/>
  <c r="I372" i="1"/>
  <c r="D373" i="1"/>
  <c r="H373" i="1"/>
  <c r="I373" i="1"/>
  <c r="D374" i="1"/>
  <c r="H374" i="1"/>
  <c r="I374" i="1"/>
  <c r="D375" i="1"/>
  <c r="H375" i="1"/>
  <c r="I375" i="1"/>
  <c r="D376" i="1"/>
  <c r="H376" i="1"/>
  <c r="I376" i="1"/>
  <c r="D377" i="1"/>
  <c r="H377" i="1"/>
  <c r="I377" i="1"/>
  <c r="D378" i="1"/>
  <c r="H378" i="1"/>
  <c r="I378" i="1"/>
  <c r="D379" i="1"/>
  <c r="H379" i="1"/>
  <c r="I379" i="1"/>
  <c r="D380" i="1"/>
  <c r="H380" i="1"/>
  <c r="I380" i="1"/>
  <c r="D381" i="1"/>
  <c r="H381" i="1"/>
  <c r="I381" i="1"/>
  <c r="D382" i="1"/>
  <c r="H382" i="1"/>
  <c r="I382" i="1"/>
  <c r="D383" i="1"/>
  <c r="H383" i="1"/>
  <c r="I383" i="1"/>
  <c r="D384" i="1"/>
  <c r="H384" i="1"/>
  <c r="I384" i="1"/>
  <c r="D385" i="1"/>
  <c r="H385" i="1"/>
  <c r="I385" i="1"/>
  <c r="D386" i="1"/>
  <c r="H386" i="1"/>
  <c r="I386" i="1"/>
  <c r="D387" i="1"/>
  <c r="H387" i="1"/>
  <c r="I387" i="1"/>
  <c r="D388" i="1"/>
  <c r="H388" i="1"/>
  <c r="I388" i="1"/>
  <c r="D389" i="1"/>
  <c r="H389" i="1"/>
  <c r="I389" i="1"/>
  <c r="D390" i="1"/>
  <c r="H390" i="1"/>
  <c r="I390" i="1"/>
  <c r="D391" i="1"/>
  <c r="H391" i="1"/>
  <c r="I391" i="1"/>
  <c r="D392" i="1"/>
  <c r="H392" i="1"/>
  <c r="I392" i="1"/>
  <c r="D393" i="1"/>
  <c r="H393" i="1"/>
  <c r="I393" i="1"/>
  <c r="D394" i="1"/>
  <c r="H394" i="1"/>
  <c r="I394" i="1"/>
  <c r="D395" i="1"/>
  <c r="H395" i="1"/>
  <c r="I395" i="1"/>
  <c r="D396" i="1"/>
  <c r="H396" i="1"/>
  <c r="I396" i="1"/>
  <c r="D397" i="1"/>
  <c r="H397" i="1"/>
  <c r="I397" i="1"/>
  <c r="D398" i="1"/>
  <c r="H398" i="1"/>
  <c r="I398" i="1"/>
  <c r="D399" i="1"/>
  <c r="H399" i="1"/>
  <c r="I399" i="1"/>
  <c r="D400" i="1"/>
  <c r="H400" i="1"/>
  <c r="I400" i="1"/>
  <c r="D401" i="1"/>
  <c r="H401" i="1"/>
  <c r="I401" i="1"/>
  <c r="D402" i="1"/>
  <c r="H402" i="1"/>
  <c r="I402" i="1"/>
  <c r="D403" i="1"/>
  <c r="H403" i="1"/>
  <c r="I403" i="1"/>
  <c r="D404" i="1"/>
  <c r="H404" i="1"/>
  <c r="I404" i="1"/>
  <c r="D405" i="1"/>
  <c r="H405" i="1"/>
  <c r="I405" i="1"/>
  <c r="D406" i="1"/>
  <c r="H406" i="1"/>
  <c r="I406" i="1"/>
  <c r="D407" i="1"/>
  <c r="H407" i="1"/>
  <c r="I407" i="1"/>
  <c r="D408" i="1"/>
  <c r="H408" i="1"/>
  <c r="I408" i="1"/>
  <c r="D409" i="1"/>
  <c r="H409" i="1"/>
  <c r="I409" i="1"/>
  <c r="D410" i="1"/>
  <c r="H410" i="1"/>
  <c r="I410" i="1"/>
  <c r="D411" i="1"/>
  <c r="H411" i="1"/>
  <c r="I411" i="1"/>
  <c r="D412" i="1"/>
  <c r="H412" i="1"/>
  <c r="I412" i="1"/>
  <c r="D413" i="1"/>
  <c r="H413" i="1"/>
  <c r="I413" i="1"/>
  <c r="D414" i="1"/>
  <c r="H414" i="1"/>
  <c r="I414" i="1"/>
  <c r="D415" i="1"/>
  <c r="H415" i="1"/>
  <c r="I415" i="1"/>
  <c r="D416" i="1"/>
  <c r="H416" i="1"/>
  <c r="I416" i="1"/>
  <c r="D417" i="1"/>
  <c r="H417" i="1"/>
  <c r="I417" i="1"/>
  <c r="D418" i="1"/>
  <c r="H418" i="1"/>
  <c r="I418" i="1"/>
  <c r="D419" i="1"/>
  <c r="H419" i="1"/>
  <c r="I419" i="1"/>
  <c r="D420" i="1"/>
  <c r="H420" i="1"/>
  <c r="I420" i="1"/>
  <c r="D421" i="1"/>
  <c r="H421" i="1"/>
  <c r="I421" i="1"/>
  <c r="D422" i="1"/>
  <c r="H422" i="1"/>
  <c r="I422" i="1"/>
  <c r="D423" i="1"/>
  <c r="H423" i="1"/>
  <c r="I423" i="1"/>
  <c r="D424" i="1"/>
  <c r="H424" i="1"/>
  <c r="I424" i="1"/>
  <c r="D425" i="1"/>
  <c r="H425" i="1"/>
  <c r="I425" i="1"/>
  <c r="D426" i="1"/>
  <c r="H426" i="1"/>
  <c r="I426" i="1"/>
  <c r="D427" i="1"/>
  <c r="H427" i="1"/>
  <c r="I427" i="1"/>
  <c r="D428" i="1"/>
  <c r="H428" i="1"/>
  <c r="I428" i="1"/>
  <c r="D429" i="1"/>
  <c r="H429" i="1"/>
  <c r="I429" i="1"/>
  <c r="D430" i="1"/>
  <c r="H430" i="1"/>
  <c r="I430" i="1"/>
  <c r="D431" i="1"/>
  <c r="H431" i="1"/>
  <c r="I431" i="1"/>
  <c r="D432" i="1"/>
  <c r="H432" i="1"/>
  <c r="I432" i="1"/>
  <c r="D433" i="1"/>
  <c r="H433" i="1"/>
  <c r="I433" i="1"/>
  <c r="D434" i="1"/>
  <c r="H434" i="1"/>
  <c r="I434" i="1"/>
  <c r="D435" i="1"/>
  <c r="H435" i="1"/>
  <c r="I435" i="1"/>
  <c r="D436" i="1"/>
  <c r="H436" i="1"/>
  <c r="I436" i="1"/>
  <c r="D437" i="1"/>
  <c r="H437" i="1"/>
  <c r="I437" i="1"/>
  <c r="D438" i="1"/>
  <c r="H438" i="1"/>
  <c r="I438" i="1"/>
  <c r="D439" i="1"/>
  <c r="H439" i="1"/>
  <c r="I439" i="1"/>
  <c r="D440" i="1"/>
  <c r="H440" i="1"/>
  <c r="I440" i="1"/>
  <c r="D441" i="1"/>
  <c r="H441" i="1"/>
  <c r="I441" i="1"/>
  <c r="D442" i="1"/>
  <c r="H442" i="1"/>
  <c r="I442" i="1"/>
  <c r="D443" i="1"/>
  <c r="H443" i="1"/>
  <c r="I443" i="1"/>
  <c r="D444" i="1"/>
  <c r="H444" i="1"/>
  <c r="I444" i="1"/>
  <c r="D445" i="1"/>
  <c r="H445" i="1"/>
  <c r="I445" i="1"/>
  <c r="D446" i="1"/>
  <c r="H446" i="1"/>
  <c r="I446" i="1"/>
  <c r="D447" i="1"/>
  <c r="H447" i="1"/>
  <c r="I447" i="1"/>
  <c r="D448" i="1"/>
  <c r="H448" i="1"/>
  <c r="I448" i="1"/>
  <c r="D449" i="1"/>
  <c r="H449" i="1"/>
  <c r="I449" i="1"/>
  <c r="D450" i="1"/>
  <c r="H450" i="1"/>
  <c r="I450" i="1"/>
  <c r="D451" i="1"/>
  <c r="H451" i="1"/>
  <c r="I451" i="1"/>
  <c r="D452" i="1"/>
  <c r="H452" i="1"/>
  <c r="I452" i="1"/>
  <c r="D453" i="1"/>
  <c r="H453" i="1"/>
  <c r="I453" i="1"/>
  <c r="D454" i="1"/>
  <c r="H454" i="1"/>
  <c r="I454" i="1"/>
  <c r="D455" i="1"/>
  <c r="H455" i="1"/>
  <c r="I455" i="1"/>
  <c r="D456" i="1"/>
  <c r="H456" i="1"/>
  <c r="I456" i="1"/>
  <c r="D457" i="1"/>
  <c r="H457" i="1"/>
  <c r="I457" i="1"/>
  <c r="D458" i="1"/>
  <c r="H458" i="1"/>
  <c r="I458" i="1"/>
  <c r="D459" i="1"/>
  <c r="H459" i="1"/>
  <c r="I459" i="1"/>
  <c r="D460" i="1"/>
  <c r="H460" i="1"/>
  <c r="I460" i="1"/>
  <c r="D461" i="1"/>
  <c r="H461" i="1"/>
  <c r="I461" i="1"/>
  <c r="D462" i="1"/>
  <c r="H462" i="1"/>
  <c r="I462" i="1"/>
  <c r="D463" i="1"/>
  <c r="H463" i="1"/>
  <c r="I463" i="1"/>
  <c r="D464" i="1"/>
  <c r="H464" i="1"/>
  <c r="I464" i="1"/>
  <c r="D465" i="1"/>
  <c r="H465" i="1"/>
  <c r="I465" i="1"/>
  <c r="D466" i="1"/>
  <c r="H466" i="1"/>
  <c r="I466" i="1"/>
  <c r="D467" i="1"/>
  <c r="H467" i="1"/>
  <c r="I467" i="1"/>
  <c r="D468" i="1"/>
  <c r="H468" i="1"/>
  <c r="I468" i="1"/>
  <c r="D469" i="1"/>
  <c r="H469" i="1"/>
  <c r="I469" i="1"/>
  <c r="D470" i="1"/>
  <c r="H470" i="1"/>
  <c r="I470" i="1"/>
  <c r="D471" i="1"/>
  <c r="H471" i="1"/>
  <c r="I471" i="1"/>
  <c r="D472" i="1"/>
  <c r="H472" i="1"/>
  <c r="I472" i="1"/>
  <c r="D473" i="1"/>
  <c r="H473" i="1"/>
  <c r="I473" i="1"/>
  <c r="D474" i="1"/>
  <c r="H474" i="1"/>
  <c r="I474" i="1"/>
  <c r="D475" i="1"/>
  <c r="H475" i="1"/>
  <c r="I475" i="1"/>
  <c r="D476" i="1"/>
  <c r="H476" i="1"/>
  <c r="I476" i="1"/>
  <c r="D477" i="1"/>
  <c r="H477" i="1"/>
  <c r="I477" i="1"/>
  <c r="D478" i="1"/>
  <c r="H478" i="1"/>
  <c r="I478" i="1"/>
  <c r="D479" i="1"/>
  <c r="H479" i="1"/>
  <c r="I479" i="1"/>
  <c r="D480" i="1"/>
  <c r="H480" i="1"/>
  <c r="I480" i="1"/>
  <c r="D481" i="1"/>
  <c r="H481" i="1"/>
  <c r="I481" i="1"/>
  <c r="D482" i="1"/>
  <c r="H482" i="1"/>
  <c r="I482" i="1"/>
  <c r="D483" i="1"/>
  <c r="H483" i="1"/>
  <c r="I483" i="1"/>
  <c r="D484" i="1"/>
  <c r="H484" i="1"/>
  <c r="I484" i="1"/>
  <c r="D485" i="1"/>
  <c r="H485" i="1"/>
  <c r="I485" i="1"/>
  <c r="D486" i="1"/>
  <c r="H486" i="1"/>
  <c r="I486" i="1"/>
  <c r="D487" i="1"/>
  <c r="H487" i="1"/>
  <c r="I487" i="1"/>
  <c r="D488" i="1"/>
  <c r="H488" i="1"/>
  <c r="I488" i="1"/>
  <c r="D489" i="1"/>
  <c r="H489" i="1"/>
  <c r="I489" i="1"/>
  <c r="D490" i="1"/>
  <c r="H490" i="1"/>
  <c r="I490" i="1"/>
  <c r="D491" i="1"/>
  <c r="H491" i="1"/>
  <c r="I491" i="1"/>
  <c r="D492" i="1"/>
  <c r="H492" i="1"/>
  <c r="I492" i="1"/>
  <c r="D493" i="1"/>
  <c r="H493" i="1"/>
  <c r="I493" i="1"/>
  <c r="D494" i="1"/>
  <c r="H494" i="1"/>
  <c r="I494" i="1"/>
  <c r="D495" i="1"/>
  <c r="H495" i="1"/>
  <c r="I495" i="1"/>
  <c r="D496" i="1"/>
  <c r="H496" i="1"/>
  <c r="I496" i="1"/>
  <c r="D497" i="1"/>
  <c r="H497" i="1"/>
  <c r="I497" i="1"/>
  <c r="D498" i="1"/>
  <c r="H498" i="1"/>
  <c r="I498" i="1"/>
  <c r="D499" i="1"/>
  <c r="H499" i="1"/>
  <c r="I499" i="1"/>
  <c r="D500" i="1"/>
  <c r="H500" i="1"/>
  <c r="I500" i="1"/>
  <c r="H2" i="1" l="1"/>
</calcChain>
</file>

<file path=xl/comments1.xml><?xml version="1.0" encoding="utf-8"?>
<comments xmlns="http://schemas.openxmlformats.org/spreadsheetml/2006/main">
  <authors>
    <author>Stafast, Silvia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</commentList>
</comments>
</file>

<file path=xl/comments2.xml><?xml version="1.0" encoding="utf-8"?>
<comments xmlns="http://schemas.openxmlformats.org/spreadsheetml/2006/main">
  <authors>
    <author>Sauder, Philipp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comments3.xml><?xml version="1.0" encoding="utf-8"?>
<comments xmlns="http://schemas.openxmlformats.org/spreadsheetml/2006/main">
  <authors>
    <author>Sauder, Philipp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USt:</t>
        </r>
        <r>
          <rPr>
            <sz val="9"/>
            <color indexed="81"/>
            <rFont val="Tahoma"/>
            <family val="2"/>
          </rPr>
          <t xml:space="preserve">
bitte Rechnungsnummer der Stornorechnung eintragen</t>
        </r>
      </text>
    </comment>
  </commentList>
</comments>
</file>

<file path=xl/sharedStrings.xml><?xml version="1.0" encoding="utf-8"?>
<sst xmlns="http://schemas.openxmlformats.org/spreadsheetml/2006/main" count="564" uniqueCount="238">
  <si>
    <t>Nummernkreis</t>
  </si>
  <si>
    <t>RT</t>
  </si>
  <si>
    <t>Vollständigkeitsprüfung</t>
  </si>
  <si>
    <t>Rechnungsnummer</t>
  </si>
  <si>
    <t>Erlediger</t>
  </si>
  <si>
    <t>Rechnungsdatum</t>
  </si>
  <si>
    <t>Nummer</t>
  </si>
  <si>
    <t>Rechtsträger</t>
  </si>
  <si>
    <t>Lfd. Nummer</t>
  </si>
  <si>
    <t>Kirchengemeinde / Dekanat /RV</t>
  </si>
  <si>
    <t>Handkasse der</t>
  </si>
  <si>
    <t>HK-Nr. und RT-Nr.
für Handkasse</t>
  </si>
  <si>
    <t>Mandant</t>
  </si>
  <si>
    <t>RV</t>
  </si>
  <si>
    <t>storniert durch</t>
  </si>
  <si>
    <t>Kige</t>
  </si>
  <si>
    <t>Kita</t>
  </si>
  <si>
    <t>Sonst.</t>
  </si>
  <si>
    <t>Ziel des Excel-Formulars</t>
  </si>
  <si>
    <t>Dokumentation der vergebenen Rechnungsnummern</t>
  </si>
  <si>
    <t>Dokumentation eventuell stornierter Rechnungsnummern</t>
  </si>
  <si>
    <t>Generierung eine Rechnungsnummer nach definierten Kriterien</t>
  </si>
  <si>
    <t>Dokumentengliederung</t>
  </si>
  <si>
    <t>Register Rechnungsnummer</t>
  </si>
  <si>
    <t>Dokumentation</t>
  </si>
  <si>
    <t>Verzeichnis Rechtsträger zur Vermeidung von Fehlern bei der Eingabe von Mandantenummern, nicht sichtbar</t>
  </si>
  <si>
    <t>Erfassungsmaske zur Generierung von Rechnungsnummern, sichtbar</t>
  </si>
  <si>
    <t>nicht sichtbar</t>
  </si>
  <si>
    <t>Vorgehensweise</t>
  </si>
  <si>
    <t>Vergabe der laufenden Nummer. Immer +1 zur vorherigen Zeile, keine Zahlensprünge, manueller Eintrag erforderlich</t>
  </si>
  <si>
    <t>Rechenfeld, automatische Übernahme des Rechtsträger nach Eingabe in Feld L1</t>
  </si>
  <si>
    <t>Auswahl mittels Dropdown eines von 5 Kriterien aus dem Nummernkreis in Spalte L</t>
  </si>
  <si>
    <t>Rechenfeld, automatische Zählung der Anzahl der verwendeten Nummernkreise</t>
  </si>
  <si>
    <t>Manuelle Eingabe erforderlich</t>
  </si>
  <si>
    <t>Sofern eine Stornorechnung erstellt wurde, muss die Rechnungsnummer der Stornorechnung eingetragen werden, sonst bleibt das Feld leer</t>
  </si>
  <si>
    <t>Rechenfeld, automatische Generierung, wenn all vorherigen Felder korrekt ausgefüllt wurden.</t>
  </si>
  <si>
    <t>Eingabe</t>
  </si>
  <si>
    <t>Nummernkreis Eingabe</t>
  </si>
  <si>
    <t>Definition von 5 Nummernkreisen, die über Spalte C ausgewählt werden können.</t>
  </si>
  <si>
    <t>"Eingabe der Rechtsträger-Nummer im roten Feld"</t>
  </si>
  <si>
    <t>Eingabe der Mandantennummer (4 Stellen) bzw. Kitabetreibernummer (6 Stellen)</t>
  </si>
  <si>
    <t>Version</t>
  </si>
  <si>
    <t>erstellt durch</t>
  </si>
  <si>
    <t>V1.0</t>
  </si>
  <si>
    <t>Philipp Sauder</t>
  </si>
  <si>
    <t>vom</t>
  </si>
  <si>
    <t>RT-Nr. Dekanat</t>
  </si>
  <si>
    <t>Dekanatszuordnung</t>
  </si>
  <si>
    <t>Silvia Stafast</t>
  </si>
  <si>
    <t>Firmen-/TN-Name</t>
  </si>
  <si>
    <t>AOBj</t>
  </si>
  <si>
    <t>Betrag</t>
  </si>
  <si>
    <t>Erweiterung des Formulars um vier Spalten für individuelle zusätzlich Angaben (Firmen-/TN-Name, AOBj, Betrag)</t>
  </si>
  <si>
    <t>V1.2</t>
  </si>
  <si>
    <t>Lfd. Nr.</t>
  </si>
  <si>
    <t>Nassau Nord</t>
  </si>
  <si>
    <t>Ev. RVV Nassau Nord</t>
  </si>
  <si>
    <t>Ev. KGM Allendorf/Eder</t>
  </si>
  <si>
    <t>900110898</t>
  </si>
  <si>
    <t>Ev. Dekanat Biedenkopf-Gladenbach</t>
  </si>
  <si>
    <t>Ev. KGM Battenberg</t>
  </si>
  <si>
    <t>Ev. KGM Battenfeld</t>
  </si>
  <si>
    <t>Ev. KGM Berghofen</t>
  </si>
  <si>
    <t>Ev. KGM Bromskirchen</t>
  </si>
  <si>
    <t>Ev. KGM Buchenau</t>
  </si>
  <si>
    <t>Ev. KGM Dexbach</t>
  </si>
  <si>
    <t>Ev. KGM Dodenau</t>
  </si>
  <si>
    <t>Ev. KGM Obere Lahn - Biedenkopf</t>
  </si>
  <si>
    <t>Ev. KGM Eifa</t>
  </si>
  <si>
    <t>Ev. KGM Frohnhausen/Eder</t>
  </si>
  <si>
    <t>Ev. KGM Hatzfeld</t>
  </si>
  <si>
    <t>Ev. KGM Holzhausen/Eder</t>
  </si>
  <si>
    <t>Ev. KGM Laisa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</si>
  <si>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</si>
  <si>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</si>
  <si>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</si>
  <si>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</si>
  <si>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</si>
  <si>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</si>
  <si>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Hermannstein</t>
  </si>
  <si>
    <t>Ev. KGM Herzhausen</t>
  </si>
  <si>
    <t>Ev. KGM Holzhausen am Hünstein</t>
  </si>
  <si>
    <t>Ev. KGM Mornshausen a d Salzböde</t>
  </si>
  <si>
    <t>Ev. KGM Naunheim</t>
  </si>
  <si>
    <t>Ev. KGM Runzhausen</t>
  </si>
  <si>
    <t>Ev. KGM Waldgirmes</t>
  </si>
  <si>
    <t>Ev. KGM Weidenhausen</t>
  </si>
  <si>
    <t>Hospitalfonds Biedenkopf</t>
  </si>
  <si>
    <t>Diakonieverein Gladenbach</t>
  </si>
  <si>
    <t>Ev. GKG Breidenbacher Grund</t>
  </si>
  <si>
    <t>Ev. GKG Oberland</t>
  </si>
  <si>
    <t>Ev. GKG Bischoffen-Bad Endbach</t>
  </si>
  <si>
    <t>Ev. KGM Allendorf (LDK)</t>
  </si>
  <si>
    <t>900111798</t>
  </si>
  <si>
    <t>Ev. Dekanat an der Dill</t>
  </si>
  <si>
    <t>Ev. KGM Dillbrecht</t>
  </si>
  <si>
    <t xml:space="preserve">Ev. KGM Frohnhausen </t>
  </si>
  <si>
    <t>Ev. KGM Haiger</t>
  </si>
  <si>
    <t>Ev. KGM Langenaubach</t>
  </si>
  <si>
    <t>Ev. KGM Manderbach</t>
  </si>
  <si>
    <t>Ev. KGM Roßbachtal</t>
  </si>
  <si>
    <t>Ev. KGM Beilstein-Rodenroth</t>
  </si>
  <si>
    <t>Ev. KGM Breitscheid-Medenbach</t>
  </si>
  <si>
    <t>Ev. KGM Driedorf</t>
  </si>
  <si>
    <t>Ev. KGM Fleisbach</t>
  </si>
  <si>
    <t>Ev. KGM Hörbach</t>
  </si>
  <si>
    <t>Ev. KGM Merkenbach</t>
  </si>
  <si>
    <t>Ev. KGM Nenderoth</t>
  </si>
  <si>
    <t>Ev. KGM Schönbach</t>
  </si>
  <si>
    <t>Ev. KGM Sinn</t>
  </si>
  <si>
    <t>Initiat Haus der Stille</t>
  </si>
  <si>
    <t>Ev. GKG Herborn-Mittenaar-Siegbach</t>
  </si>
  <si>
    <t>Ev. GKG Dietzhölztal-Eschenburg</t>
  </si>
  <si>
    <t>Ev. GKG um den Wilhelmsturm</t>
  </si>
  <si>
    <t>Ev. Dekanat An der Dill</t>
  </si>
  <si>
    <t>Ev. KGM Blessenbach</t>
  </si>
  <si>
    <t>Ev. Dekanat an der Lahn</t>
  </si>
  <si>
    <t>Ev. KGM Dauborn</t>
  </si>
  <si>
    <t>Ev. KGM Hadamar</t>
  </si>
  <si>
    <t>Ev. KGM Heckholzhausen</t>
  </si>
  <si>
    <t>Ev. KGM Kirberg-Ohren</t>
  </si>
  <si>
    <t>Ev. KGM Laubuseschbach</t>
  </si>
  <si>
    <t>Ev. KGM Mensfelden-Linter</t>
  </si>
  <si>
    <t>Ev. KGM Münster</t>
  </si>
  <si>
    <t>Ev. KGM Schupbach</t>
  </si>
  <si>
    <t>Ev. KGM Staffel</t>
  </si>
  <si>
    <t>Ev. KGM Weyer</t>
  </si>
  <si>
    <t>Ev. KGM Wolfenhausen</t>
  </si>
  <si>
    <t>Ev. KGM Allendorf</t>
  </si>
  <si>
    <t>900115498</t>
  </si>
  <si>
    <t>Ev. KGM Altenkirchen</t>
  </si>
  <si>
    <t>Ev. KGM Essershausen-Edelsberg</t>
  </si>
  <si>
    <t>Ev. KGM Auferstehungsgemeinde Gräveneck und Weinbach</t>
  </si>
  <si>
    <t>Ev. KGM Kubach-Hirschhausen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</si>
  <si>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</si>
  <si>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</si>
  <si>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</si>
  <si>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</si>
  <si>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</si>
  <si>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</si>
  <si>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Weilburg</t>
  </si>
  <si>
    <t>Ev. KGM Weilmünster I</t>
  </si>
  <si>
    <t>Ev. KGM Weilmünster II</t>
  </si>
  <si>
    <t>Ev. KGM Waldsolms-Brandoberndorf</t>
  </si>
  <si>
    <t>Ev. KGM Waldsolms-Weiperfelden</t>
  </si>
  <si>
    <t>Ev. GKG Heringen, Nauheim und Neesbach</t>
  </si>
  <si>
    <t>Ev. GKG Mittleres Lahntal</t>
  </si>
  <si>
    <t>Ev. KGM Battenfeld Stiftung</t>
  </si>
  <si>
    <t>BoDeHen-Stiftung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</si>
  <si>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</si>
  <si>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</si>
  <si>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</si>
  <si>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</si>
  <si>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</si>
  <si>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</si>
  <si>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</si>
  <si>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Stiftungsfonds des Dekans Corden</t>
  </si>
  <si>
    <t>Ev. KGM Laubuseschbach Stiftung</t>
  </si>
  <si>
    <t>Ev. KGM Limburg a.d.Lahn Stiftung</t>
  </si>
  <si>
    <t>Ev. KGM Essersh.-Bermbach Stiftung</t>
  </si>
  <si>
    <t>Ev. KGM Niedershausen Stiftung</t>
  </si>
  <si>
    <t>Stiftung evangelisch in Weilburg</t>
  </si>
  <si>
    <t>Ev. Stiftung Löhnberg-Selters-Drommershausen</t>
  </si>
  <si>
    <t>Ev. Kita Battenfeld</t>
  </si>
  <si>
    <t>Ev. Kita Rennertehausen</t>
  </si>
  <si>
    <t>Ev. Kita Allendorf/Eder</t>
  </si>
  <si>
    <t>Ev. Kita Battenberg</t>
  </si>
  <si>
    <t>Ev. Kita Dodenau</t>
  </si>
  <si>
    <t>Ev. Kita Oberasphe</t>
  </si>
  <si>
    <t>Ev. Kita Laisa</t>
  </si>
  <si>
    <t>Ev. Kita Bromskirchen</t>
  </si>
  <si>
    <t>900110899</t>
  </si>
  <si>
    <t>Ev. Kita Simmersbach</t>
  </si>
  <si>
    <t>Ev. Kita Heidenest</t>
  </si>
  <si>
    <t>Ev. Kita Oberhörlen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</si>
  <si>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</si>
  <si>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</si>
  <si>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</si>
  <si>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</si>
  <si>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</si>
  <si>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</si>
  <si>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</si>
  <si>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</si>
  <si>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Oberdieten</t>
  </si>
  <si>
    <t>Ev. Kita Wallau</t>
  </si>
  <si>
    <t>Ev. Kita Wichernzwerge</t>
  </si>
  <si>
    <t>Ev. Kita Löwenzahn</t>
  </si>
  <si>
    <t>Ev. Kita Regenbogen</t>
  </si>
  <si>
    <t>Ev. Kita Gönnern</t>
  </si>
  <si>
    <t>Ev. Kita Senfkorn</t>
  </si>
  <si>
    <t>Ev. Kita Arche Noah</t>
  </si>
  <si>
    <t>Ev. Kita Mornshausen</t>
  </si>
  <si>
    <t>Ev. Kita Niedereisenhausen</t>
  </si>
  <si>
    <t>Ev. Kita Weidenhausen</t>
  </si>
  <si>
    <t>Ev. Kita Steckemännchen</t>
  </si>
  <si>
    <t>Ev. Kita Mittelfeld</t>
  </si>
  <si>
    <t>Ev. Kita Am Goldbach</t>
  </si>
  <si>
    <t>Ev. Kita Königskinder</t>
  </si>
  <si>
    <t>Ev. Kita Beilstein</t>
  </si>
  <si>
    <t>Ev. Kita Wäller Schatzkiste</t>
  </si>
  <si>
    <t>Ev. Kita Rother Rabennest</t>
  </si>
  <si>
    <t>Ev. Kita Kleine Helden</t>
  </si>
  <si>
    <t>Ev. Kita Pusteblume</t>
  </si>
  <si>
    <t>Ev. Kita Panama</t>
  </si>
  <si>
    <t>Ev. Kita Ewersbach</t>
  </si>
  <si>
    <t>Ev. Kita Felsengrund Mandeln</t>
  </si>
  <si>
    <t>Ev. Kita Sonnenschein Rittershausen</t>
  </si>
  <si>
    <t>Ev. Kita Regenbogen Steinbrücken</t>
  </si>
  <si>
    <t>Ev. Kita Arche Noah - Hirzenhain</t>
  </si>
  <si>
    <t>Ev. Kita Raupe Nimmersatt H-Bahnh.</t>
  </si>
  <si>
    <t>Ev. Kita Weidelbach</t>
  </si>
  <si>
    <t>Ev. Kita Oberscheld</t>
  </si>
  <si>
    <t>Ev. Kita Meisennest</t>
  </si>
  <si>
    <t>Ev. Kita Ballersbach</t>
  </si>
  <si>
    <t>Ev. Kita Bicken</t>
  </si>
  <si>
    <t>Ev. Kita Breitscheid</t>
  </si>
  <si>
    <t>Ev. Kita Arche Noah - Driedorf</t>
  </si>
  <si>
    <t>Ev. Kita Fleisbach</t>
  </si>
  <si>
    <t>Ev. Kita Herborn</t>
  </si>
  <si>
    <t>Ev. Kita Schatzkiste Hörbach</t>
  </si>
  <si>
    <t>Ev. Kita Offenbach</t>
  </si>
  <si>
    <t>Ev. Kita Schönbach</t>
  </si>
  <si>
    <t>Ev. Kita Villa Kunterbunt Sinn</t>
  </si>
  <si>
    <t>Ev. Kita Dauborn</t>
  </si>
  <si>
    <t>Ev. Kita Sternenland</t>
  </si>
  <si>
    <t>Ev. Kita Blumenrod</t>
  </si>
  <si>
    <t>Ev. Kita Am Schafsberg</t>
  </si>
  <si>
    <t>Ev. Kita Theod.-Fliedner Hadamar</t>
  </si>
  <si>
    <t>Ev. Kita Sonnenschein Laubuseschbach</t>
  </si>
  <si>
    <t>Ev. Kita Mensfelden</t>
  </si>
  <si>
    <t>Ev. Kita Unterm Regenbogen Linter</t>
  </si>
  <si>
    <t>Ev. Kita Unterm Regenbogen Münster</t>
  </si>
  <si>
    <t>Ev. Kita Rappelkiste Gräveneck</t>
  </si>
  <si>
    <t>Ev. Kita Philippstein</t>
  </si>
  <si>
    <t>Ev. Kita WBG Mittendrin</t>
  </si>
  <si>
    <t>Ev. Kita WBG Nestwärme</t>
  </si>
  <si>
    <t>Ev. Kita Regenbogenland</t>
  </si>
  <si>
    <t>Ev. Kita Arche Noah Weinbach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</si>
</sst>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0000"/>
    <numFmt numFmtId="165" formatCode="dd/mm/yy;@"/>
    <numFmt numFmtId="166" formatCode="0#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3F3F7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FF85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0" borderId="0"/>
    <xf numFmtId="0" fontId="1" fillId="0" borderId="0"/>
    <xf numFmtId="0" fontId="6" fillId="0" borderId="0"/>
    <xf numFmtId="0" fontId="1" fillId="5" borderId="3" applyNumberFormat="0" applyFont="0" applyAlignment="0" applyProtection="0"/>
  </cellStyleXfs>
  <cellXfs count="57">
    <xf numFmtId="0" fontId="0" fillId="0" borderId="0" xfId="0"/>
    <xf numFmtId="0" fontId="5" fillId="0" borderId="0" xfId="0" applyFont="1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left" vertical="center"/>
    </xf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right" vertical="center"/>
    </xf>
    <xf numFmtId="0" fontId="7" fillId="4" borderId="0" xfId="6" applyFont="1" applyFill="1" applyAlignment="1">
      <alignment horizontal="right" vertical="center"/>
    </xf>
    <xf numFmtId="0" fontId="8" fillId="0" borderId="0" xfId="6" applyFont="1"/>
    <xf numFmtId="0" fontId="8" fillId="0" borderId="0" xfId="6" applyFont="1" applyAlignment="1">
      <alignment horizont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6" borderId="1" xfId="1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right" indent="1"/>
    </xf>
    <xf numFmtId="0" fontId="0" fillId="0" borderId="4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15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6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8" fontId="0" fillId="0" borderId="0" xfId="0" applyNumberFormat="1" applyAlignment="1" applyProtection="1">
      <alignment horizontal="right" indent="2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 inden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8" fontId="5" fillId="0" borderId="8" xfId="0" applyNumberFormat="1" applyFont="1" applyBorder="1" applyAlignment="1" applyProtection="1">
      <alignment horizontal="right" vertical="center" indent="2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2" borderId="10" xfId="1" applyBorder="1" applyAlignment="1" applyProtection="1">
      <alignment horizontal="center"/>
      <protection locked="0"/>
    </xf>
    <xf numFmtId="0" fontId="4" fillId="3" borderId="11" xfId="3" applyBorder="1" applyAlignment="1" applyProtection="1">
      <alignment horizontal="center"/>
    </xf>
    <xf numFmtId="0" fontId="2" fillId="2" borderId="11" xfId="1" applyBorder="1" applyAlignment="1" applyProtection="1">
      <alignment horizontal="center"/>
      <protection locked="0"/>
    </xf>
    <xf numFmtId="14" fontId="2" fillId="2" borderId="11" xfId="1" applyNumberFormat="1" applyBorder="1" applyAlignment="1" applyProtection="1">
      <alignment horizontal="center"/>
      <protection locked="0"/>
    </xf>
    <xf numFmtId="0" fontId="2" fillId="5" borderId="11" xfId="7" applyFont="1" applyBorder="1" applyProtection="1">
      <protection locked="0"/>
    </xf>
    <xf numFmtId="0" fontId="3" fillId="3" borderId="11" xfId="2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left" indent="1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8" fontId="0" fillId="0" borderId="11" xfId="0" applyNumberFormat="1" applyBorder="1" applyAlignment="1" applyProtection="1">
      <alignment horizontal="right" indent="2"/>
      <protection locked="0"/>
    </xf>
    <xf numFmtId="0" fontId="0" fillId="0" borderId="12" xfId="0" applyBorder="1" applyAlignment="1" applyProtection="1">
      <alignment horizontal="center"/>
      <protection locked="0"/>
    </xf>
    <xf numFmtId="0" fontId="8" fillId="0" borderId="0" xfId="0" applyFont="1" applyAlignment="1">
      <alignment horizontal="left" indent="1"/>
    </xf>
  </cellXfs>
  <cellStyles count="8">
    <cellStyle name="Ausgabe" xfId="2" builtinId="21"/>
    <cellStyle name="Berechnung" xfId="3" builtinId="22"/>
    <cellStyle name="Eingabe" xfId="1" builtinId="20"/>
    <cellStyle name="Notiz" xfId="7" builtinId="10"/>
    <cellStyle name="Standard" xfId="0" builtinId="0"/>
    <cellStyle name="Standard 2" xfId="4"/>
    <cellStyle name="Standard 2 2" xfId="5"/>
    <cellStyle name="Standard 3" xfId="6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KHN\Doppik\100%20Arbeitsprozesse\100-01%20Masterformulare\2021\12%20Dezember\Kopie%20von%20Rechnung%20Muster%20%20USt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hnung Bruttoverbucher"/>
      <sheetName val="Rechnung Kleinuntern."/>
      <sheetName val="Rechnung steuerpfl"/>
      <sheetName val="Dokumentation"/>
      <sheetName val="RT"/>
      <sheetName val="Buchungsblatt Bruttoverbucher"/>
      <sheetName val="Buchungsblatt Kleinuntern"/>
      <sheetName val="Buchungsblatt steuerpfl"/>
      <sheetName val="Sachko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0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RowHeight="12.75" x14ac:dyDescent="0.2"/>
  <cols>
    <col min="1" max="1" width="9.140625" style="28" customWidth="1"/>
    <col min="2" max="2" width="41.42578125" style="8" bestFit="1" customWidth="1"/>
    <col min="3" max="3" width="18.7109375" style="8" hidden="1" customWidth="1"/>
    <col min="4" max="4" width="15.28515625" style="8" hidden="1" customWidth="1"/>
    <col min="5" max="6" width="14" style="9" hidden="1" customWidth="1"/>
    <col min="7" max="7" width="25.85546875" style="9" hidden="1" customWidth="1"/>
    <col min="8" max="8" width="7.7109375" style="8" hidden="1" customWidth="1"/>
    <col min="9" max="9" width="7" style="8" hidden="1" customWidth="1"/>
    <col min="10" max="10" width="23.7109375" style="8" hidden="1" customWidth="1"/>
    <col min="11" max="11" width="11.42578125" style="8" hidden="1" customWidth="1"/>
    <col min="12" max="13" width="11.42578125" style="8"/>
    <col min="14" max="14" width="26.85546875" style="8" customWidth="1"/>
    <col min="15" max="16384" width="11.42578125" style="8"/>
  </cols>
  <sheetData>
    <row r="1" spans="1:14" s="2" customFormat="1" ht="27" customHeight="1" x14ac:dyDescent="0.25">
      <c r="A1" s="2" t="s">
        <v>1</v>
      </c>
      <c r="B1" s="3" t="s">
        <v>9</v>
      </c>
      <c r="C1" s="4" t="s">
        <v>10</v>
      </c>
      <c r="D1" s="5" t="s">
        <v>11</v>
      </c>
      <c r="E1" s="2" t="s">
        <v>12</v>
      </c>
      <c r="F1" s="2" t="s">
        <v>46</v>
      </c>
      <c r="G1" s="2" t="s">
        <v>47</v>
      </c>
      <c r="H1" s="6"/>
      <c r="J1" s="4"/>
      <c r="L1" s="7" t="s">
        <v>13</v>
      </c>
      <c r="M1" s="14">
        <v>90011</v>
      </c>
      <c r="N1" s="15" t="s">
        <v>55</v>
      </c>
    </row>
    <row r="2" spans="1:14" x14ac:dyDescent="0.2">
      <c r="A2" s="29">
        <v>1</v>
      </c>
      <c r="B2" s="12" t="s">
        <v>56</v>
      </c>
      <c r="C2" s="12" t="str">
        <f t="shared" ref="C2:C30" si="0">MID(B2,5,100)</f>
        <v>RVV Nassau Nord</v>
      </c>
      <c r="D2" s="13" t="str">
        <f t="shared" ref="D2:D65" si="1">IF(LEN($A2)&lt;=4,LEFT(TEXT($A2,"0000"),4),LEFT(TEXT($A2,"000000"),4))</f>
        <v>0001</v>
      </c>
      <c r="E2" s="13" t="str">
        <f t="shared" ref="E2:E65" si="2">$M$1&amp;$D2</f>
        <v>900110001</v>
      </c>
      <c r="F2" s="13"/>
      <c r="G2" s="56"/>
    </row>
    <row r="3" spans="1:14" x14ac:dyDescent="0.2">
      <c r="A3" s="29">
        <v>802</v>
      </c>
      <c r="B3" s="12" t="s">
        <v>57</v>
      </c>
      <c r="C3" s="12" t="str">
        <f t="shared" si="0"/>
        <v>KGM Allendorf/Eder</v>
      </c>
      <c r="D3" s="13" t="str">
        <f t="shared" si="1"/>
        <v>0802</v>
      </c>
      <c r="E3" s="13" t="str">
        <f t="shared" si="2"/>
        <v>900110802</v>
      </c>
      <c r="F3" s="13" t="s">
        <v>58</v>
      </c>
      <c r="G3" s="12" t="s">
        <v>59</v>
      </c>
    </row>
    <row r="4" spans="1:14" x14ac:dyDescent="0.2">
      <c r="A4" s="29">
        <v>803</v>
      </c>
      <c r="B4" s="12" t="s">
        <v>60</v>
      </c>
      <c r="C4" s="12" t="str">
        <f t="shared" si="0"/>
        <v>KGM Battenberg</v>
      </c>
      <c r="D4" s="13" t="str">
        <f t="shared" si="1"/>
        <v>0803</v>
      </c>
      <c r="E4" s="13" t="str">
        <f t="shared" si="2"/>
        <v>900110803</v>
      </c>
      <c r="F4" s="13" t="s">
        <v>58</v>
      </c>
      <c r="G4" s="12" t="s">
        <v>59</v>
      </c>
    </row>
    <row r="5" spans="1:14" x14ac:dyDescent="0.2">
      <c r="A5" s="29">
        <v>804</v>
      </c>
      <c r="B5" s="12" t="s">
        <v>61</v>
      </c>
      <c r="C5" s="12" t="str">
        <f t="shared" si="0"/>
        <v>KGM Battenfeld</v>
      </c>
      <c r="D5" s="13" t="str">
        <f t="shared" si="1"/>
        <v>0804</v>
      </c>
      <c r="E5" s="13" t="str">
        <f t="shared" si="2"/>
        <v>900110804</v>
      </c>
      <c r="F5" s="13" t="s">
        <v>58</v>
      </c>
      <c r="G5" s="12" t="s">
        <v>59</v>
      </c>
    </row>
    <row r="6" spans="1:14" x14ac:dyDescent="0.2">
      <c r="A6" s="29">
        <v>805</v>
      </c>
      <c r="B6" s="12" t="s">
        <v>62</v>
      </c>
      <c r="C6" s="12" t="str">
        <f t="shared" si="0"/>
        <v>KGM Berghofen</v>
      </c>
      <c r="D6" s="13" t="str">
        <f t="shared" si="1"/>
        <v>0805</v>
      </c>
      <c r="E6" s="13" t="str">
        <f t="shared" si="2"/>
        <v>900110805</v>
      </c>
      <c r="F6" s="13" t="s">
        <v>58</v>
      </c>
      <c r="G6" s="12" t="s">
        <v>59</v>
      </c>
    </row>
    <row r="7" spans="1:14" x14ac:dyDescent="0.2">
      <c r="A7" s="29">
        <v>809</v>
      </c>
      <c r="B7" s="12" t="s">
        <v>63</v>
      </c>
      <c r="C7" s="12" t="str">
        <f t="shared" si="0"/>
        <v>KGM Bromskirchen</v>
      </c>
      <c r="D7" s="13" t="str">
        <f t="shared" si="1"/>
        <v>0809</v>
      </c>
      <c r="E7" s="13" t="str">
        <f t="shared" si="2"/>
        <v>900110809</v>
      </c>
      <c r="F7" s="13" t="s">
        <v>58</v>
      </c>
      <c r="G7" s="12" t="s">
        <v>59</v>
      </c>
    </row>
    <row r="8" spans="1:14" x14ac:dyDescent="0.2">
      <c r="A8" s="29">
        <v>810</v>
      </c>
      <c r="B8" s="12" t="s">
        <v>64</v>
      </c>
      <c r="C8" s="12" t="str">
        <f t="shared" si="0"/>
        <v>KGM Buchenau</v>
      </c>
      <c r="D8" s="13" t="str">
        <f t="shared" si="1"/>
        <v>0810</v>
      </c>
      <c r="E8" s="13" t="str">
        <f t="shared" si="2"/>
        <v>900110810</v>
      </c>
      <c r="F8" s="13" t="s">
        <v>58</v>
      </c>
      <c r="G8" s="12" t="s">
        <v>59</v>
      </c>
    </row>
    <row r="9" spans="1:14" x14ac:dyDescent="0.2">
      <c r="A9" s="29">
        <v>811</v>
      </c>
      <c r="B9" s="12" t="s">
        <v>65</v>
      </c>
      <c r="C9" s="12" t="str">
        <f t="shared" si="0"/>
        <v>KGM Dexbach</v>
      </c>
      <c r="D9" s="13" t="str">
        <f t="shared" si="1"/>
        <v>0811</v>
      </c>
      <c r="E9" s="13" t="str">
        <f t="shared" si="2"/>
        <v>900110811</v>
      </c>
      <c r="F9" s="13" t="s">
        <v>58</v>
      </c>
      <c r="G9" s="12" t="s">
        <v>59</v>
      </c>
    </row>
    <row r="10" spans="1:14" x14ac:dyDescent="0.2">
      <c r="A10" s="29">
        <v>812</v>
      </c>
      <c r="B10" s="12" t="s">
        <v>66</v>
      </c>
      <c r="C10" s="12" t="str">
        <f t="shared" si="0"/>
        <v>KGM Dodenau</v>
      </c>
      <c r="D10" s="13" t="str">
        <f t="shared" si="1"/>
        <v>0812</v>
      </c>
      <c r="E10" s="13" t="str">
        <f t="shared" si="2"/>
        <v>900110812</v>
      </c>
      <c r="F10" s="13" t="s">
        <v>58</v>
      </c>
      <c r="G10" s="12" t="s">
        <v>59</v>
      </c>
    </row>
    <row r="11" spans="1:14" x14ac:dyDescent="0.2">
      <c r="A11" s="29">
        <v>813</v>
      </c>
      <c r="B11" s="12" t="s">
        <v>67</v>
      </c>
      <c r="C11" s="12" t="str">
        <f t="shared" si="0"/>
        <v>KGM Obere Lahn - Biedenkopf</v>
      </c>
      <c r="D11" s="13" t="str">
        <f t="shared" si="1"/>
        <v>0813</v>
      </c>
      <c r="E11" s="13" t="str">
        <f t="shared" si="2"/>
        <v>900110813</v>
      </c>
      <c r="F11" s="13" t="s">
        <v>58</v>
      </c>
      <c r="G11" s="12" t="s">
        <v>59</v>
      </c>
    </row>
    <row r="12" spans="1:14" x14ac:dyDescent="0.2">
      <c r="A12" s="29">
        <v>814</v>
      </c>
      <c r="B12" s="12" t="s">
        <v>68</v>
      </c>
      <c r="C12" s="12" t="str">
        <f t="shared" si="0"/>
        <v>KGM Eifa</v>
      </c>
      <c r="D12" s="13" t="str">
        <f t="shared" si="1"/>
        <v>0814</v>
      </c>
      <c r="E12" s="13" t="str">
        <f t="shared" si="2"/>
        <v>900110814</v>
      </c>
      <c r="F12" s="13" t="s">
        <v>58</v>
      </c>
      <c r="G12" s="12" t="s">
        <v>59</v>
      </c>
    </row>
    <row r="13" spans="1:14" x14ac:dyDescent="0.2">
      <c r="A13" s="29">
        <v>815</v>
      </c>
      <c r="B13" s="12" t="s">
        <v>69</v>
      </c>
      <c r="C13" s="12" t="str">
        <f t="shared" si="0"/>
        <v>KGM Frohnhausen/Eder</v>
      </c>
      <c r="D13" s="13" t="str">
        <f t="shared" si="1"/>
        <v>0815</v>
      </c>
      <c r="E13" s="13" t="str">
        <f t="shared" si="2"/>
        <v>900110815</v>
      </c>
      <c r="F13" s="13" t="s">
        <v>58</v>
      </c>
      <c r="G13" s="12" t="s">
        <v>59</v>
      </c>
    </row>
    <row r="14" spans="1:14" x14ac:dyDescent="0.2">
      <c r="A14" s="29">
        <v>816</v>
      </c>
      <c r="B14" s="12" t="s">
        <v>70</v>
      </c>
      <c r="C14" s="12" t="str">
        <f t="shared" si="0"/>
        <v>KGM Hatzfeld</v>
      </c>
      <c r="D14" s="13" t="str">
        <f t="shared" si="1"/>
        <v>0816</v>
      </c>
      <c r="E14" s="13" t="str">
        <f t="shared" si="2"/>
        <v>900110816</v>
      </c>
      <c r="F14" s="13" t="s">
        <v>58</v>
      </c>
      <c r="G14" s="12" t="s">
        <v>59</v>
      </c>
    </row>
    <row r="15" spans="1:14" x14ac:dyDescent="0.2">
      <c r="A15" s="29">
        <v>817</v>
      </c>
      <c r="B15" s="12" t="s">
        <v>71</v>
      </c>
      <c r="C15" s="12" t="str">
        <f t="shared" si="0"/>
        <v>KGM Holzhausen/Eder</v>
      </c>
      <c r="D15" s="13" t="str">
        <f t="shared" si="1"/>
        <v>0817</v>
      </c>
      <c r="E15" s="13" t="str">
        <f t="shared" si="2"/>
        <v>900110817</v>
      </c>
      <c r="F15" s="13" t="s">
        <v>58</v>
      </c>
      <c r="G15" s="12" t="s">
        <v>59</v>
      </c>
    </row>
    <row r="16" spans="1:14" x14ac:dyDescent="0.2">
      <c r="A16" s="29">
        <v>818</v>
      </c>
      <c r="B16" s="12" t="s">
        <v>72</v>
      </c>
      <c r="C16" s="12" t="str">
        <f t="shared" si="0"/>
        <v>KGM Laisa</v>
      </c>
      <c r="D16" s="13" t="str">
        <f t="shared" si="1"/>
        <v>0818</v>
      </c>
      <c r="E16" s="13" t="str">
        <f t="shared" si="2"/>
        <v>900110818</v>
      </c>
      <c r="F16" s="13" t="s">
        <v>58</v>
      </c>
      <c r="G16" s="12" t="s">
        <v>59</v>
      </c>
    </row>
    <row r="17" spans="1:7" x14ac:dyDescent="0.2">
      <c r="A17" s="29">
        <v>833</v>
      </c>
      <c r="B17" s="12" t="s">
        <v>73</v>
      </c>
      <c r="C17" s="12" t="str">
        <f t="shared" si="0"/>
        <v>KGM Damshausen</v>
      </c>
      <c r="D17" s="13" t="str">
        <f t="shared" si="1"/>
        <v>0833</v>
      </c>
      <c r="E17" s="13" t="str">
        <f t="shared" si="2"/>
        <v>900110833</v>
      </c>
      <c r="F17" s="13" t="s">
        <v>58</v>
      </c>
      <c r="G17" s="12" t="s">
        <v>59</v>
      </c>
    </row>
    <row r="18" spans="1:7" x14ac:dyDescent="0.2">
      <c r="A18" s="29">
        <v>834</v>
      </c>
      <c r="B18" s="12" t="s">
        <v>74</v>
      </c>
      <c r="C18" s="12" t="str">
        <f t="shared" si="0"/>
        <v>KGM Dautphe</v>
      </c>
      <c r="D18" s="13" t="str">
        <f t="shared" si="1"/>
        <v>0834</v>
      </c>
      <c r="E18" s="13" t="str">
        <f t="shared" si="2"/>
        <v>900110834</v>
      </c>
      <c r="F18" s="13" t="s">
        <v>58</v>
      </c>
      <c r="G18" s="12" t="s">
        <v>59</v>
      </c>
    </row>
    <row r="19" spans="1:7" x14ac:dyDescent="0.2">
      <c r="A19" s="29">
        <v>835</v>
      </c>
      <c r="B19" s="12" t="s">
        <v>75</v>
      </c>
      <c r="C19" s="12" t="str">
        <f t="shared" si="0"/>
        <v>KGM Diedenshausen</v>
      </c>
      <c r="D19" s="13" t="str">
        <f t="shared" si="1"/>
        <v>0835</v>
      </c>
      <c r="E19" s="13" t="str">
        <f t="shared" si="2"/>
        <v>900110835</v>
      </c>
      <c r="F19" s="13" t="s">
        <v>58</v>
      </c>
      <c r="G19" s="12" t="s">
        <v>59</v>
      </c>
    </row>
    <row r="20" spans="1:7" x14ac:dyDescent="0.2">
      <c r="A20" s="29">
        <v>836</v>
      </c>
      <c r="B20" s="12" t="s">
        <v>76</v>
      </c>
      <c r="C20" s="12" t="str">
        <f t="shared" si="0"/>
        <v>KGM Erdhausen</v>
      </c>
      <c r="D20" s="13" t="str">
        <f t="shared" si="1"/>
        <v>0836</v>
      </c>
      <c r="E20" s="13" t="str">
        <f t="shared" si="2"/>
        <v>900110836</v>
      </c>
      <c r="F20" s="13" t="s">
        <v>58</v>
      </c>
      <c r="G20" s="12" t="s">
        <v>59</v>
      </c>
    </row>
    <row r="21" spans="1:7" x14ac:dyDescent="0.2">
      <c r="A21" s="29">
        <v>837</v>
      </c>
      <c r="B21" s="12" t="s">
        <v>77</v>
      </c>
      <c r="C21" s="12" t="str">
        <f t="shared" si="0"/>
        <v>KGM Friedensdorf</v>
      </c>
      <c r="D21" s="13" t="str">
        <f t="shared" si="1"/>
        <v>0837</v>
      </c>
      <c r="E21" s="13" t="str">
        <f t="shared" si="2"/>
        <v>900110837</v>
      </c>
      <c r="F21" s="13" t="s">
        <v>58</v>
      </c>
      <c r="G21" s="12" t="s">
        <v>59</v>
      </c>
    </row>
    <row r="22" spans="1:7" x14ac:dyDescent="0.2">
      <c r="A22" s="29">
        <v>838</v>
      </c>
      <c r="B22" s="12" t="s">
        <v>78</v>
      </c>
      <c r="C22" s="12" t="str">
        <f t="shared" si="0"/>
        <v>KGM Gladenbach</v>
      </c>
      <c r="D22" s="13" t="str">
        <f t="shared" si="1"/>
        <v>0838</v>
      </c>
      <c r="E22" s="13" t="str">
        <f t="shared" si="2"/>
        <v>900110838</v>
      </c>
      <c r="F22" s="13" t="s">
        <v>58</v>
      </c>
      <c r="G22" s="12" t="s">
        <v>59</v>
      </c>
    </row>
    <row r="23" spans="1:7" x14ac:dyDescent="0.2">
      <c r="A23" s="29">
        <v>842</v>
      </c>
      <c r="B23" s="12" t="s">
        <v>79</v>
      </c>
      <c r="C23" s="12" t="str">
        <f t="shared" si="0"/>
        <v>KGM Hermannstein</v>
      </c>
      <c r="D23" s="13" t="str">
        <f t="shared" si="1"/>
        <v>0842</v>
      </c>
      <c r="E23" s="13" t="str">
        <f t="shared" si="2"/>
        <v>900110842</v>
      </c>
      <c r="F23" s="13" t="s">
        <v>58</v>
      </c>
      <c r="G23" s="12" t="s">
        <v>59</v>
      </c>
    </row>
    <row r="24" spans="1:7" x14ac:dyDescent="0.2">
      <c r="A24" s="29">
        <v>843</v>
      </c>
      <c r="B24" s="12" t="s">
        <v>80</v>
      </c>
      <c r="C24" s="12" t="str">
        <f t="shared" si="0"/>
        <v>KGM Herzhausen</v>
      </c>
      <c r="D24" s="13" t="str">
        <f t="shared" si="1"/>
        <v>0843</v>
      </c>
      <c r="E24" s="13" t="str">
        <f t="shared" si="2"/>
        <v>900110843</v>
      </c>
      <c r="F24" s="13" t="s">
        <v>58</v>
      </c>
      <c r="G24" s="12" t="s">
        <v>59</v>
      </c>
    </row>
    <row r="25" spans="1:7" x14ac:dyDescent="0.2">
      <c r="A25" s="29">
        <v>844</v>
      </c>
      <c r="B25" s="12" t="s">
        <v>81</v>
      </c>
      <c r="C25" s="12" t="str">
        <f t="shared" si="0"/>
        <v>KGM Holzhausen am Hünstein</v>
      </c>
      <c r="D25" s="13" t="str">
        <f t="shared" si="1"/>
        <v>0844</v>
      </c>
      <c r="E25" s="13" t="str">
        <f t="shared" si="2"/>
        <v>900110844</v>
      </c>
      <c r="F25" s="13" t="s">
        <v>58</v>
      </c>
      <c r="G25" s="12" t="s">
        <v>59</v>
      </c>
    </row>
    <row r="26" spans="1:7" x14ac:dyDescent="0.2">
      <c r="A26" s="29">
        <v>846</v>
      </c>
      <c r="B26" s="12" t="s">
        <v>82</v>
      </c>
      <c r="C26" s="12" t="str">
        <f t="shared" si="0"/>
        <v>KGM Mornshausen a d Salzböde</v>
      </c>
      <c r="D26" s="13" t="str">
        <f t="shared" si="1"/>
        <v>0846</v>
      </c>
      <c r="E26" s="13" t="str">
        <f t="shared" si="2"/>
        <v>900110846</v>
      </c>
      <c r="F26" s="13" t="s">
        <v>58</v>
      </c>
      <c r="G26" s="12" t="s">
        <v>59</v>
      </c>
    </row>
    <row r="27" spans="1:7" x14ac:dyDescent="0.2">
      <c r="A27" s="29">
        <v>847</v>
      </c>
      <c r="B27" s="12" t="s">
        <v>83</v>
      </c>
      <c r="C27" s="12" t="str">
        <f t="shared" si="0"/>
        <v>KGM Naunheim</v>
      </c>
      <c r="D27" s="13" t="str">
        <f t="shared" si="1"/>
        <v>0847</v>
      </c>
      <c r="E27" s="13" t="str">
        <f t="shared" si="2"/>
        <v>900110847</v>
      </c>
      <c r="F27" s="13" t="s">
        <v>58</v>
      </c>
      <c r="G27" s="12" t="s">
        <v>59</v>
      </c>
    </row>
    <row r="28" spans="1:7" x14ac:dyDescent="0.2">
      <c r="A28" s="29">
        <v>852</v>
      </c>
      <c r="B28" s="12" t="s">
        <v>84</v>
      </c>
      <c r="C28" s="12" t="str">
        <f t="shared" si="0"/>
        <v>KGM Runzhausen</v>
      </c>
      <c r="D28" s="13" t="str">
        <f t="shared" si="1"/>
        <v>0852</v>
      </c>
      <c r="E28" s="13" t="str">
        <f t="shared" si="2"/>
        <v>900110852</v>
      </c>
      <c r="F28" s="13" t="s">
        <v>58</v>
      </c>
      <c r="G28" s="12" t="s">
        <v>59</v>
      </c>
    </row>
    <row r="29" spans="1:7" x14ac:dyDescent="0.2">
      <c r="A29" s="29">
        <v>854</v>
      </c>
      <c r="B29" s="12" t="s">
        <v>85</v>
      </c>
      <c r="C29" s="12" t="str">
        <f t="shared" si="0"/>
        <v>KGM Waldgirmes</v>
      </c>
      <c r="D29" s="13" t="str">
        <f t="shared" si="1"/>
        <v>0854</v>
      </c>
      <c r="E29" s="13" t="str">
        <f t="shared" si="2"/>
        <v>900110854</v>
      </c>
      <c r="F29" s="13" t="s">
        <v>58</v>
      </c>
      <c r="G29" s="12" t="s">
        <v>59</v>
      </c>
    </row>
    <row r="30" spans="1:7" x14ac:dyDescent="0.2">
      <c r="A30" s="29">
        <v>855</v>
      </c>
      <c r="B30" s="12" t="s">
        <v>86</v>
      </c>
      <c r="C30" s="12" t="str">
        <f t="shared" si="0"/>
        <v>KGM Weidenhausen</v>
      </c>
      <c r="D30" s="13" t="str">
        <f t="shared" si="1"/>
        <v>0855</v>
      </c>
      <c r="E30" s="13" t="str">
        <f t="shared" si="2"/>
        <v>900110855</v>
      </c>
      <c r="F30" s="13" t="s">
        <v>58</v>
      </c>
      <c r="G30" s="12" t="s">
        <v>59</v>
      </c>
    </row>
    <row r="31" spans="1:7" x14ac:dyDescent="0.2">
      <c r="A31" s="29">
        <v>870</v>
      </c>
      <c r="B31" s="12" t="s">
        <v>87</v>
      </c>
      <c r="C31" s="12" t="str">
        <f>B31</f>
        <v>Hospitalfonds Biedenkopf</v>
      </c>
      <c r="D31" s="13" t="str">
        <f t="shared" si="1"/>
        <v>0870</v>
      </c>
      <c r="E31" s="13" t="str">
        <f t="shared" si="2"/>
        <v>900110870</v>
      </c>
      <c r="F31" s="13" t="s">
        <v>58</v>
      </c>
      <c r="G31" s="12" t="s">
        <v>59</v>
      </c>
    </row>
    <row r="32" spans="1:7" x14ac:dyDescent="0.2">
      <c r="A32" s="29">
        <v>871</v>
      </c>
      <c r="B32" s="12" t="s">
        <v>88</v>
      </c>
      <c r="C32" s="12" t="str">
        <f>B32</f>
        <v>Diakonieverein Gladenbach</v>
      </c>
      <c r="D32" s="13" t="str">
        <f t="shared" si="1"/>
        <v>0871</v>
      </c>
      <c r="E32" s="13" t="str">
        <f t="shared" si="2"/>
        <v>900110871</v>
      </c>
      <c r="F32" s="13" t="s">
        <v>58</v>
      </c>
      <c r="G32" s="12" t="s">
        <v>59</v>
      </c>
    </row>
    <row r="33" spans="1:7" x14ac:dyDescent="0.2">
      <c r="A33" s="29">
        <v>880</v>
      </c>
      <c r="B33" s="12" t="s">
        <v>89</v>
      </c>
      <c r="C33" s="12" t="str">
        <f>B33</f>
        <v>Ev. GKG Breidenbacher Grund</v>
      </c>
      <c r="D33" s="13" t="str">
        <f t="shared" si="1"/>
        <v>0880</v>
      </c>
      <c r="E33" s="13" t="str">
        <f t="shared" si="2"/>
        <v>900110880</v>
      </c>
      <c r="F33" s="13">
        <v>900110898</v>
      </c>
      <c r="G33" s="12" t="s">
        <v>59</v>
      </c>
    </row>
    <row r="34" spans="1:7" x14ac:dyDescent="0.2">
      <c r="A34" s="29">
        <v>881</v>
      </c>
      <c r="B34" s="12" t="s">
        <v>90</v>
      </c>
      <c r="C34" s="12" t="str">
        <f>B34</f>
        <v>Ev. GKG Oberland</v>
      </c>
      <c r="D34" s="13" t="str">
        <f t="shared" si="1"/>
        <v>0881</v>
      </c>
      <c r="E34" s="13" t="str">
        <f t="shared" si="2"/>
        <v>900110881</v>
      </c>
      <c r="F34" s="13">
        <v>900110898</v>
      </c>
      <c r="G34" s="12" t="s">
        <v>59</v>
      </c>
    </row>
    <row r="35" spans="1:7" x14ac:dyDescent="0.2">
      <c r="A35" s="29">
        <v>882</v>
      </c>
      <c r="B35" s="12" t="s">
        <v>91</v>
      </c>
      <c r="C35" s="12" t="str">
        <f>B35</f>
        <v>Ev. GKG Bischoffen-Bad Endbach</v>
      </c>
      <c r="D35" s="13" t="str">
        <f t="shared" si="1"/>
        <v>0882</v>
      </c>
      <c r="E35" s="13" t="str">
        <f t="shared" si="2"/>
        <v>900110882</v>
      </c>
      <c r="F35" s="13">
        <v>900110898</v>
      </c>
      <c r="G35" s="12" t="s">
        <v>59</v>
      </c>
    </row>
    <row r="36" spans="1:7" x14ac:dyDescent="0.2">
      <c r="A36" s="29">
        <v>898</v>
      </c>
      <c r="B36" s="12" t="s">
        <v>59</v>
      </c>
      <c r="C36" s="12" t="str">
        <f t="shared" ref="C36:C52" si="3">MID(B36,5,100)</f>
        <v>Dekanat Biedenkopf-Gladenbach</v>
      </c>
      <c r="D36" s="13" t="str">
        <f t="shared" si="1"/>
        <v>0898</v>
      </c>
      <c r="E36" s="13" t="str">
        <f t="shared" si="2"/>
        <v>900110898</v>
      </c>
      <c r="F36" s="13" t="s">
        <v>58</v>
      </c>
      <c r="G36" s="12" t="s">
        <v>59</v>
      </c>
    </row>
    <row r="37" spans="1:7" x14ac:dyDescent="0.2">
      <c r="A37" s="29">
        <v>1702</v>
      </c>
      <c r="B37" s="12" t="s">
        <v>92</v>
      </c>
      <c r="C37" s="12" t="str">
        <f t="shared" si="3"/>
        <v>KGM Allendorf (LDK)</v>
      </c>
      <c r="D37" s="13" t="str">
        <f t="shared" si="1"/>
        <v>1702</v>
      </c>
      <c r="E37" s="13" t="str">
        <f t="shared" si="2"/>
        <v>900111702</v>
      </c>
      <c r="F37" s="13" t="s">
        <v>93</v>
      </c>
      <c r="G37" s="12" t="s">
        <v>94</v>
      </c>
    </row>
    <row r="38" spans="1:7" x14ac:dyDescent="0.2">
      <c r="A38" s="29">
        <v>1703</v>
      </c>
      <c r="B38" s="12" t="s">
        <v>95</v>
      </c>
      <c r="C38" s="12" t="str">
        <f t="shared" si="3"/>
        <v>KGM Dillbrecht</v>
      </c>
      <c r="D38" s="13" t="str">
        <f t="shared" si="1"/>
        <v>1703</v>
      </c>
      <c r="E38" s="13" t="str">
        <f t="shared" si="2"/>
        <v>900111703</v>
      </c>
      <c r="F38" s="13" t="s">
        <v>93</v>
      </c>
      <c r="G38" s="12" t="s">
        <v>94</v>
      </c>
    </row>
    <row r="39" spans="1:7" x14ac:dyDescent="0.2">
      <c r="A39" s="29">
        <v>1710</v>
      </c>
      <c r="B39" s="12" t="s">
        <v>96</v>
      </c>
      <c r="C39" s="12" t="str">
        <f t="shared" si="3"/>
        <v xml:space="preserve">KGM Frohnhausen </v>
      </c>
      <c r="D39" s="13" t="str">
        <f t="shared" si="1"/>
        <v>1710</v>
      </c>
      <c r="E39" s="13" t="str">
        <f t="shared" si="2"/>
        <v>900111710</v>
      </c>
      <c r="F39" s="13" t="s">
        <v>93</v>
      </c>
      <c r="G39" s="12" t="s">
        <v>94</v>
      </c>
    </row>
    <row r="40" spans="1:7" x14ac:dyDescent="0.2">
      <c r="A40" s="29">
        <v>1711</v>
      </c>
      <c r="B40" s="12" t="s">
        <v>97</v>
      </c>
      <c r="C40" s="12" t="str">
        <f t="shared" si="3"/>
        <v>KGM Haiger</v>
      </c>
      <c r="D40" s="13" t="str">
        <f t="shared" si="1"/>
        <v>1711</v>
      </c>
      <c r="E40" s="13" t="str">
        <f t="shared" si="2"/>
        <v>900111711</v>
      </c>
      <c r="F40" s="13" t="s">
        <v>93</v>
      </c>
      <c r="G40" s="12" t="s">
        <v>94</v>
      </c>
    </row>
    <row r="41" spans="1:7" x14ac:dyDescent="0.2">
      <c r="A41" s="29">
        <v>1713</v>
      </c>
      <c r="B41" s="12" t="s">
        <v>98</v>
      </c>
      <c r="C41" s="12" t="str">
        <f t="shared" si="3"/>
        <v>KGM Langenaubach</v>
      </c>
      <c r="D41" s="13" t="str">
        <f t="shared" si="1"/>
        <v>1713</v>
      </c>
      <c r="E41" s="13" t="str">
        <f t="shared" si="2"/>
        <v>900111713</v>
      </c>
      <c r="F41" s="13" t="s">
        <v>93</v>
      </c>
      <c r="G41" s="12" t="s">
        <v>94</v>
      </c>
    </row>
    <row r="42" spans="1:7" x14ac:dyDescent="0.2">
      <c r="A42" s="29">
        <v>1714</v>
      </c>
      <c r="B42" s="12" t="s">
        <v>99</v>
      </c>
      <c r="C42" s="12" t="str">
        <f t="shared" si="3"/>
        <v>KGM Manderbach</v>
      </c>
      <c r="D42" s="13" t="str">
        <f t="shared" si="1"/>
        <v>1714</v>
      </c>
      <c r="E42" s="13" t="str">
        <f t="shared" si="2"/>
        <v>900111714</v>
      </c>
      <c r="F42" s="13" t="s">
        <v>93</v>
      </c>
      <c r="G42" s="12" t="s">
        <v>94</v>
      </c>
    </row>
    <row r="43" spans="1:7" x14ac:dyDescent="0.2">
      <c r="A43" s="29">
        <v>1717</v>
      </c>
      <c r="B43" s="12" t="s">
        <v>100</v>
      </c>
      <c r="C43" s="12" t="str">
        <f t="shared" si="3"/>
        <v>KGM Roßbachtal</v>
      </c>
      <c r="D43" s="13" t="str">
        <f t="shared" si="1"/>
        <v>1717</v>
      </c>
      <c r="E43" s="13" t="str">
        <f t="shared" si="2"/>
        <v>900111717</v>
      </c>
      <c r="F43" s="13" t="s">
        <v>93</v>
      </c>
      <c r="G43" s="12" t="s">
        <v>94</v>
      </c>
    </row>
    <row r="44" spans="1:7" x14ac:dyDescent="0.2">
      <c r="A44" s="29">
        <v>1732</v>
      </c>
      <c r="B44" s="12" t="s">
        <v>101</v>
      </c>
      <c r="C44" s="12" t="str">
        <f t="shared" si="3"/>
        <v>KGM Beilstein-Rodenroth</v>
      </c>
      <c r="D44" s="13" t="str">
        <f t="shared" si="1"/>
        <v>1732</v>
      </c>
      <c r="E44" s="13" t="str">
        <f t="shared" si="2"/>
        <v>900111732</v>
      </c>
      <c r="F44" s="13" t="s">
        <v>93</v>
      </c>
      <c r="G44" s="12" t="s">
        <v>94</v>
      </c>
    </row>
    <row r="45" spans="1:7" x14ac:dyDescent="0.2">
      <c r="A45" s="29">
        <v>1734</v>
      </c>
      <c r="B45" s="12" t="s">
        <v>102</v>
      </c>
      <c r="C45" s="12" t="str">
        <f t="shared" si="3"/>
        <v>KGM Breitscheid-Medenbach</v>
      </c>
      <c r="D45" s="13" t="str">
        <f t="shared" si="1"/>
        <v>1734</v>
      </c>
      <c r="E45" s="13" t="str">
        <f t="shared" si="2"/>
        <v>900111734</v>
      </c>
      <c r="F45" s="13" t="s">
        <v>93</v>
      </c>
      <c r="G45" s="12" t="s">
        <v>94</v>
      </c>
    </row>
    <row r="46" spans="1:7" x14ac:dyDescent="0.2">
      <c r="A46" s="29">
        <v>1735</v>
      </c>
      <c r="B46" s="12" t="s">
        <v>103</v>
      </c>
      <c r="C46" s="12" t="str">
        <f t="shared" si="3"/>
        <v>KGM Driedorf</v>
      </c>
      <c r="D46" s="13" t="str">
        <f t="shared" si="1"/>
        <v>1735</v>
      </c>
      <c r="E46" s="13" t="str">
        <f t="shared" si="2"/>
        <v>900111735</v>
      </c>
      <c r="F46" s="13" t="s">
        <v>93</v>
      </c>
      <c r="G46" s="12" t="s">
        <v>94</v>
      </c>
    </row>
    <row r="47" spans="1:7" x14ac:dyDescent="0.2">
      <c r="A47" s="29">
        <v>1736</v>
      </c>
      <c r="B47" s="12" t="s">
        <v>104</v>
      </c>
      <c r="C47" s="12" t="str">
        <f t="shared" si="3"/>
        <v>KGM Fleisbach</v>
      </c>
      <c r="D47" s="13" t="str">
        <f t="shared" si="1"/>
        <v>1736</v>
      </c>
      <c r="E47" s="13" t="str">
        <f t="shared" si="2"/>
        <v>900111736</v>
      </c>
      <c r="F47" s="13" t="s">
        <v>93</v>
      </c>
      <c r="G47" s="12" t="s">
        <v>94</v>
      </c>
    </row>
    <row r="48" spans="1:7" x14ac:dyDescent="0.2">
      <c r="A48" s="29">
        <v>1739</v>
      </c>
      <c r="B48" s="12" t="s">
        <v>105</v>
      </c>
      <c r="C48" s="12" t="str">
        <f t="shared" si="3"/>
        <v>KGM Hörbach</v>
      </c>
      <c r="D48" s="13" t="str">
        <f t="shared" si="1"/>
        <v>1739</v>
      </c>
      <c r="E48" s="13" t="str">
        <f t="shared" si="2"/>
        <v>900111739</v>
      </c>
      <c r="F48" s="13" t="s">
        <v>93</v>
      </c>
      <c r="G48" s="12" t="s">
        <v>94</v>
      </c>
    </row>
    <row r="49" spans="1:7" x14ac:dyDescent="0.2">
      <c r="A49" s="29">
        <v>1740</v>
      </c>
      <c r="B49" s="12" t="s">
        <v>106</v>
      </c>
      <c r="C49" s="12" t="str">
        <f t="shared" si="3"/>
        <v>KGM Merkenbach</v>
      </c>
      <c r="D49" s="13" t="str">
        <f t="shared" si="1"/>
        <v>1740</v>
      </c>
      <c r="E49" s="13" t="str">
        <f t="shared" si="2"/>
        <v>900111740</v>
      </c>
      <c r="F49" s="13" t="s">
        <v>93</v>
      </c>
      <c r="G49" s="12" t="s">
        <v>94</v>
      </c>
    </row>
    <row r="50" spans="1:7" x14ac:dyDescent="0.2">
      <c r="A50" s="29">
        <v>1741</v>
      </c>
      <c r="B50" s="12" t="s">
        <v>107</v>
      </c>
      <c r="C50" s="12" t="str">
        <f t="shared" si="3"/>
        <v>KGM Nenderoth</v>
      </c>
      <c r="D50" s="13" t="str">
        <f t="shared" si="1"/>
        <v>1741</v>
      </c>
      <c r="E50" s="13" t="str">
        <f t="shared" si="2"/>
        <v>900111741</v>
      </c>
      <c r="F50" s="13" t="s">
        <v>93</v>
      </c>
      <c r="G50" s="12" t="s">
        <v>94</v>
      </c>
    </row>
    <row r="51" spans="1:7" x14ac:dyDescent="0.2">
      <c r="A51" s="29">
        <v>1743</v>
      </c>
      <c r="B51" s="12" t="s">
        <v>108</v>
      </c>
      <c r="C51" s="12" t="str">
        <f t="shared" si="3"/>
        <v>KGM Schönbach</v>
      </c>
      <c r="D51" s="13" t="str">
        <f t="shared" si="1"/>
        <v>1743</v>
      </c>
      <c r="E51" s="13" t="str">
        <f t="shared" si="2"/>
        <v>900111743</v>
      </c>
      <c r="F51" s="13" t="s">
        <v>93</v>
      </c>
      <c r="G51" s="12" t="s">
        <v>94</v>
      </c>
    </row>
    <row r="52" spans="1:7" x14ac:dyDescent="0.2">
      <c r="A52" s="29">
        <v>1745</v>
      </c>
      <c r="B52" s="12" t="s">
        <v>109</v>
      </c>
      <c r="C52" s="12" t="str">
        <f t="shared" si="3"/>
        <v>KGM Sinn</v>
      </c>
      <c r="D52" s="13" t="str">
        <f t="shared" si="1"/>
        <v>1745</v>
      </c>
      <c r="E52" s="13" t="str">
        <f t="shared" si="2"/>
        <v>900111745</v>
      </c>
      <c r="F52" s="13" t="s">
        <v>93</v>
      </c>
      <c r="G52" s="12" t="s">
        <v>94</v>
      </c>
    </row>
    <row r="53" spans="1:7" x14ac:dyDescent="0.2">
      <c r="A53" s="29">
        <v>1771</v>
      </c>
      <c r="B53" s="12" t="s">
        <v>110</v>
      </c>
      <c r="C53" s="12" t="str">
        <f>B53</f>
        <v>Initiat Haus der Stille</v>
      </c>
      <c r="D53" s="13" t="str">
        <f t="shared" si="1"/>
        <v>1771</v>
      </c>
      <c r="E53" s="13" t="str">
        <f t="shared" si="2"/>
        <v>900111771</v>
      </c>
      <c r="F53" s="13" t="s">
        <v>93</v>
      </c>
      <c r="G53" s="12" t="s">
        <v>94</v>
      </c>
    </row>
    <row r="54" spans="1:7" x14ac:dyDescent="0.2">
      <c r="A54" s="29">
        <v>1780</v>
      </c>
      <c r="B54" s="12" t="s">
        <v>111</v>
      </c>
      <c r="C54" s="12" t="str">
        <f>B54</f>
        <v>Ev. GKG Herborn-Mittenaar-Siegbach</v>
      </c>
      <c r="D54" s="13" t="str">
        <f t="shared" si="1"/>
        <v>1780</v>
      </c>
      <c r="E54" s="13" t="str">
        <f t="shared" si="2"/>
        <v>900111780</v>
      </c>
      <c r="F54" s="13">
        <v>900111798</v>
      </c>
      <c r="G54" s="12" t="s">
        <v>94</v>
      </c>
    </row>
    <row r="55" spans="1:7" x14ac:dyDescent="0.2">
      <c r="A55" s="29">
        <v>1781</v>
      </c>
      <c r="B55" s="12" t="s">
        <v>112</v>
      </c>
      <c r="C55" s="12" t="str">
        <f>B55</f>
        <v>Ev. GKG Dietzhölztal-Eschenburg</v>
      </c>
      <c r="D55" s="13" t="str">
        <f t="shared" si="1"/>
        <v>1781</v>
      </c>
      <c r="E55" s="13" t="str">
        <f t="shared" si="2"/>
        <v>900111781</v>
      </c>
      <c r="F55" s="13">
        <v>900111798</v>
      </c>
      <c r="G55" s="12" t="s">
        <v>94</v>
      </c>
    </row>
    <row r="56" spans="1:7" x14ac:dyDescent="0.2">
      <c r="A56" s="29">
        <v>1782</v>
      </c>
      <c r="B56" s="12" t="s">
        <v>113</v>
      </c>
      <c r="C56" s="12" t="str">
        <f>B56</f>
        <v>Ev. GKG um den Wilhelmsturm</v>
      </c>
      <c r="D56" s="13" t="str">
        <f t="shared" si="1"/>
        <v>1782</v>
      </c>
      <c r="E56" s="13" t="str">
        <f t="shared" si="2"/>
        <v>900111782</v>
      </c>
      <c r="F56" s="13">
        <v>900111798</v>
      </c>
      <c r="G56" s="12" t="s">
        <v>94</v>
      </c>
    </row>
    <row r="57" spans="1:7" x14ac:dyDescent="0.2">
      <c r="A57" s="29">
        <v>1798</v>
      </c>
      <c r="B57" s="12" t="s">
        <v>114</v>
      </c>
      <c r="C57" s="12" t="str">
        <f t="shared" ref="C57:C102" si="4">MID(B57,5,100)</f>
        <v>Dekanat An der Dill</v>
      </c>
      <c r="D57" s="13" t="str">
        <f t="shared" si="1"/>
        <v>1798</v>
      </c>
      <c r="E57" s="13" t="str">
        <f t="shared" si="2"/>
        <v>900111798</v>
      </c>
      <c r="F57" s="13" t="s">
        <v>93</v>
      </c>
      <c r="G57" s="12" t="s">
        <v>94</v>
      </c>
    </row>
    <row r="58" spans="1:7" x14ac:dyDescent="0.2">
      <c r="A58" s="29">
        <v>4903</v>
      </c>
      <c r="B58" s="12" t="s">
        <v>115</v>
      </c>
      <c r="C58" s="12" t="str">
        <f t="shared" si="4"/>
        <v>KGM Blessenbach</v>
      </c>
      <c r="D58" s="13" t="str">
        <f t="shared" si="1"/>
        <v>4903</v>
      </c>
      <c r="E58" s="13" t="str">
        <f t="shared" si="2"/>
        <v>900114903</v>
      </c>
      <c r="F58" s="13">
        <v>900115498</v>
      </c>
      <c r="G58" s="12" t="s">
        <v>116</v>
      </c>
    </row>
    <row r="59" spans="1:7" x14ac:dyDescent="0.2">
      <c r="A59" s="29">
        <v>4904</v>
      </c>
      <c r="B59" s="12" t="s">
        <v>117</v>
      </c>
      <c r="C59" s="12" t="str">
        <f t="shared" si="4"/>
        <v>KGM Dauborn</v>
      </c>
      <c r="D59" s="13" t="str">
        <f t="shared" si="1"/>
        <v>4904</v>
      </c>
      <c r="E59" s="13" t="str">
        <f t="shared" si="2"/>
        <v>900114904</v>
      </c>
      <c r="F59" s="13">
        <v>900115498</v>
      </c>
      <c r="G59" s="12" t="s">
        <v>116</v>
      </c>
    </row>
    <row r="60" spans="1:7" x14ac:dyDescent="0.2">
      <c r="A60" s="29">
        <v>4905</v>
      </c>
      <c r="B60" s="12" t="s">
        <v>118</v>
      </c>
      <c r="C60" s="12" t="str">
        <f t="shared" si="4"/>
        <v>KGM Hadamar</v>
      </c>
      <c r="D60" s="13" t="str">
        <f t="shared" si="1"/>
        <v>4905</v>
      </c>
      <c r="E60" s="13" t="str">
        <f t="shared" si="2"/>
        <v>900114905</v>
      </c>
      <c r="F60" s="13">
        <v>900115498</v>
      </c>
      <c r="G60" s="12" t="s">
        <v>116</v>
      </c>
    </row>
    <row r="61" spans="1:7" x14ac:dyDescent="0.2">
      <c r="A61" s="29">
        <v>4906</v>
      </c>
      <c r="B61" s="12" t="s">
        <v>119</v>
      </c>
      <c r="C61" s="12" t="str">
        <f t="shared" si="4"/>
        <v>KGM Heckholzhausen</v>
      </c>
      <c r="D61" s="13" t="str">
        <f t="shared" si="1"/>
        <v>4906</v>
      </c>
      <c r="E61" s="13" t="str">
        <f t="shared" si="2"/>
        <v>900114906</v>
      </c>
      <c r="F61" s="13">
        <v>900115498</v>
      </c>
      <c r="G61" s="12" t="s">
        <v>116</v>
      </c>
    </row>
    <row r="62" spans="1:7" x14ac:dyDescent="0.2">
      <c r="A62" s="29">
        <v>4909</v>
      </c>
      <c r="B62" s="12" t="s">
        <v>120</v>
      </c>
      <c r="C62" s="12" t="str">
        <f t="shared" si="4"/>
        <v>KGM Kirberg-Ohren</v>
      </c>
      <c r="D62" s="13" t="str">
        <f t="shared" si="1"/>
        <v>4909</v>
      </c>
      <c r="E62" s="13" t="str">
        <f t="shared" si="2"/>
        <v>900114909</v>
      </c>
      <c r="F62" s="13">
        <v>900115498</v>
      </c>
      <c r="G62" s="12" t="s">
        <v>116</v>
      </c>
    </row>
    <row r="63" spans="1:7" x14ac:dyDescent="0.2">
      <c r="A63" s="29">
        <v>4910</v>
      </c>
      <c r="B63" s="12" t="s">
        <v>121</v>
      </c>
      <c r="C63" s="12" t="str">
        <f t="shared" si="4"/>
        <v>KGM Laubuseschbach</v>
      </c>
      <c r="D63" s="13" t="str">
        <f t="shared" si="1"/>
        <v>4910</v>
      </c>
      <c r="E63" s="13" t="str">
        <f t="shared" si="2"/>
        <v>900114910</v>
      </c>
      <c r="F63" s="13">
        <v>900115498</v>
      </c>
      <c r="G63" s="12" t="s">
        <v>116</v>
      </c>
    </row>
    <row r="64" spans="1:7" x14ac:dyDescent="0.2">
      <c r="A64" s="29">
        <v>4912</v>
      </c>
      <c r="B64" s="12" t="s">
        <v>122</v>
      </c>
      <c r="C64" s="12" t="str">
        <f t="shared" si="4"/>
        <v>KGM Mensfelden-Linter</v>
      </c>
      <c r="D64" s="13" t="str">
        <f t="shared" si="1"/>
        <v>4912</v>
      </c>
      <c r="E64" s="13" t="str">
        <f t="shared" si="2"/>
        <v>900114912</v>
      </c>
      <c r="F64" s="13">
        <v>900115498</v>
      </c>
      <c r="G64" s="12" t="s">
        <v>116</v>
      </c>
    </row>
    <row r="65" spans="1:7" x14ac:dyDescent="0.2">
      <c r="A65" s="29">
        <v>4913</v>
      </c>
      <c r="B65" s="12" t="s">
        <v>123</v>
      </c>
      <c r="C65" s="12" t="str">
        <f t="shared" si="4"/>
        <v>KGM Münster</v>
      </c>
      <c r="D65" s="13" t="str">
        <f t="shared" si="1"/>
        <v>4913</v>
      </c>
      <c r="E65" s="13" t="str">
        <f t="shared" si="2"/>
        <v>900114913</v>
      </c>
      <c r="F65" s="13">
        <v>900115498</v>
      </c>
      <c r="G65" s="12" t="s">
        <v>116</v>
      </c>
    </row>
    <row r="66" spans="1:7" x14ac:dyDescent="0.2">
      <c r="A66" s="29">
        <v>4918</v>
      </c>
      <c r="B66" s="12" t="s">
        <v>124</v>
      </c>
      <c r="C66" s="12" t="str">
        <f t="shared" si="4"/>
        <v>KGM Schupbach</v>
      </c>
      <c r="D66" s="13" t="str">
        <f t="shared" ref="D66:D129" si="5">IF(LEN($A66)&lt;=4,LEFT(TEXT($A66,"0000"),4),LEFT(TEXT($A66,"000000"),4))</f>
        <v>4918</v>
      </c>
      <c r="E66" s="13" t="str">
        <f t="shared" ref="E66:E129" si="6">$M$1&amp;$D66</f>
        <v>900114918</v>
      </c>
      <c r="F66" s="13">
        <v>900115498</v>
      </c>
      <c r="G66" s="12" t="s">
        <v>116</v>
      </c>
    </row>
    <row r="67" spans="1:7" x14ac:dyDescent="0.2">
      <c r="A67" s="29">
        <v>4920</v>
      </c>
      <c r="B67" s="12" t="s">
        <v>125</v>
      </c>
      <c r="C67" s="12" t="str">
        <f t="shared" si="4"/>
        <v>KGM Staffel</v>
      </c>
      <c r="D67" s="13" t="str">
        <f t="shared" si="5"/>
        <v>4920</v>
      </c>
      <c r="E67" s="13" t="str">
        <f t="shared" si="6"/>
        <v>900114920</v>
      </c>
      <c r="F67" s="13">
        <v>900115498</v>
      </c>
      <c r="G67" s="12" t="s">
        <v>116</v>
      </c>
    </row>
    <row r="68" spans="1:7" x14ac:dyDescent="0.2">
      <c r="A68" s="29">
        <v>4922</v>
      </c>
      <c r="B68" s="12" t="s">
        <v>126</v>
      </c>
      <c r="C68" s="12" t="str">
        <f t="shared" si="4"/>
        <v>KGM Weyer</v>
      </c>
      <c r="D68" s="13" t="str">
        <f t="shared" si="5"/>
        <v>4922</v>
      </c>
      <c r="E68" s="13" t="str">
        <f t="shared" si="6"/>
        <v>900114922</v>
      </c>
      <c r="F68" s="13">
        <v>900115498</v>
      </c>
      <c r="G68" s="12" t="s">
        <v>116</v>
      </c>
    </row>
    <row r="69" spans="1:7" x14ac:dyDescent="0.2">
      <c r="A69" s="29">
        <v>4923</v>
      </c>
      <c r="B69" s="12" t="s">
        <v>127</v>
      </c>
      <c r="C69" s="12" t="str">
        <f t="shared" si="4"/>
        <v>KGM Wolfenhausen</v>
      </c>
      <c r="D69" s="13" t="str">
        <f t="shared" si="5"/>
        <v>4923</v>
      </c>
      <c r="E69" s="13" t="str">
        <f t="shared" si="6"/>
        <v>900114923</v>
      </c>
      <c r="F69" s="13">
        <v>900115498</v>
      </c>
      <c r="G69" s="12" t="s">
        <v>116</v>
      </c>
    </row>
    <row r="70" spans="1:7" x14ac:dyDescent="0.2">
      <c r="A70" s="29">
        <v>5402</v>
      </c>
      <c r="B70" s="12" t="s">
        <v>128</v>
      </c>
      <c r="C70" s="12" t="str">
        <f t="shared" si="4"/>
        <v>KGM Allendorf</v>
      </c>
      <c r="D70" s="13" t="str">
        <f t="shared" si="5"/>
        <v>5402</v>
      </c>
      <c r="E70" s="13" t="str">
        <f t="shared" si="6"/>
        <v>900115402</v>
      </c>
      <c r="F70" s="13" t="s">
        <v>129</v>
      </c>
      <c r="G70" s="12" t="s">
        <v>116</v>
      </c>
    </row>
    <row r="71" spans="1:7" x14ac:dyDescent="0.2">
      <c r="A71" s="29">
        <v>5403</v>
      </c>
      <c r="B71" s="12" t="s">
        <v>130</v>
      </c>
      <c r="C71" s="12" t="str">
        <f t="shared" si="4"/>
        <v>KGM Altenkirchen</v>
      </c>
      <c r="D71" s="13" t="str">
        <f t="shared" si="5"/>
        <v>5403</v>
      </c>
      <c r="E71" s="13" t="str">
        <f t="shared" si="6"/>
        <v>900115403</v>
      </c>
      <c r="F71" s="13" t="s">
        <v>129</v>
      </c>
      <c r="G71" s="12" t="s">
        <v>116</v>
      </c>
    </row>
    <row r="72" spans="1:7" x14ac:dyDescent="0.2">
      <c r="A72" s="29">
        <v>5406</v>
      </c>
      <c r="B72" s="12" t="s">
        <v>131</v>
      </c>
      <c r="C72" s="12" t="str">
        <f t="shared" si="4"/>
        <v>KGM Essershausen-Edelsberg</v>
      </c>
      <c r="D72" s="13" t="str">
        <f t="shared" si="5"/>
        <v>5406</v>
      </c>
      <c r="E72" s="13" t="str">
        <f t="shared" si="6"/>
        <v>900115406</v>
      </c>
      <c r="F72" s="13" t="s">
        <v>129</v>
      </c>
      <c r="G72" s="12" t="s">
        <v>116</v>
      </c>
    </row>
    <row r="73" spans="1:7" x14ac:dyDescent="0.2">
      <c r="A73" s="29">
        <v>5410</v>
      </c>
      <c r="B73" s="12" t="s">
        <v>132</v>
      </c>
      <c r="C73" s="12" t="str">
        <f t="shared" si="4"/>
        <v>KGM Auferstehungsgemeinde Gräveneck und Weinbach</v>
      </c>
      <c r="D73" s="13" t="str">
        <f t="shared" si="5"/>
        <v>5410</v>
      </c>
      <c r="E73" s="13" t="str">
        <f t="shared" si="6"/>
        <v>900115410</v>
      </c>
      <c r="F73" s="13" t="s">
        <v>129</v>
      </c>
      <c r="G73" s="12" t="s">
        <v>116</v>
      </c>
    </row>
    <row r="74" spans="1:7" x14ac:dyDescent="0.2">
      <c r="A74" s="29">
        <v>5412</v>
      </c>
      <c r="B74" s="12" t="s">
        <v>133</v>
      </c>
      <c r="C74" s="12" t="str">
        <f t="shared" si="4"/>
        <v>KGM Kubach-Hirschhausen</v>
      </c>
      <c r="D74" s="13" t="str">
        <f t="shared" si="5"/>
        <v>5412</v>
      </c>
      <c r="E74" s="13" t="str">
        <f t="shared" si="6"/>
        <v>900115412</v>
      </c>
      <c r="F74" s="13" t="s">
        <v>129</v>
      </c>
      <c r="G74" s="12" t="s">
        <v>116</v>
      </c>
    </row>
    <row r="75" spans="1:7" x14ac:dyDescent="0.2">
      <c r="A75" s="29">
        <v>5413</v>
      </c>
      <c r="B75" s="12" t="s">
        <v>134</v>
      </c>
      <c r="C75" s="12" t="str">
        <f t="shared" si="4"/>
        <v>KGM Langenbach</v>
      </c>
      <c r="D75" s="13" t="str">
        <f t="shared" si="5"/>
        <v>5413</v>
      </c>
      <c r="E75" s="13" t="str">
        <f t="shared" si="6"/>
        <v>900115413</v>
      </c>
      <c r="F75" s="13" t="s">
        <v>129</v>
      </c>
      <c r="G75" s="12" t="s">
        <v>116</v>
      </c>
    </row>
    <row r="76" spans="1:7" x14ac:dyDescent="0.2">
      <c r="A76" s="29">
        <v>5414</v>
      </c>
      <c r="B76" s="12" t="s">
        <v>135</v>
      </c>
      <c r="C76" s="12" t="str">
        <f t="shared" si="4"/>
        <v>KGM Löhnberg</v>
      </c>
      <c r="D76" s="13" t="str">
        <f t="shared" si="5"/>
        <v>5414</v>
      </c>
      <c r="E76" s="13" t="str">
        <f t="shared" si="6"/>
        <v>900115414</v>
      </c>
      <c r="F76" s="13" t="s">
        <v>129</v>
      </c>
      <c r="G76" s="12" t="s">
        <v>116</v>
      </c>
    </row>
    <row r="77" spans="1:7" x14ac:dyDescent="0.2">
      <c r="A77" s="29">
        <v>5415</v>
      </c>
      <c r="B77" s="12" t="s">
        <v>136</v>
      </c>
      <c r="C77" s="12" t="str">
        <f t="shared" si="4"/>
        <v>KGM Merenberg</v>
      </c>
      <c r="D77" s="13" t="str">
        <f t="shared" si="5"/>
        <v>5415</v>
      </c>
      <c r="E77" s="13" t="str">
        <f t="shared" si="6"/>
        <v>900115415</v>
      </c>
      <c r="F77" s="13" t="s">
        <v>129</v>
      </c>
      <c r="G77" s="12" t="s">
        <v>116</v>
      </c>
    </row>
    <row r="78" spans="1:7" x14ac:dyDescent="0.2">
      <c r="A78" s="29">
        <v>5416</v>
      </c>
      <c r="B78" s="12" t="s">
        <v>137</v>
      </c>
      <c r="C78" s="12" t="str">
        <f t="shared" si="4"/>
        <v>KGM Niedershausen</v>
      </c>
      <c r="D78" s="13" t="str">
        <f t="shared" si="5"/>
        <v>5416</v>
      </c>
      <c r="E78" s="13" t="str">
        <f t="shared" si="6"/>
        <v>900115416</v>
      </c>
      <c r="F78" s="13" t="s">
        <v>129</v>
      </c>
      <c r="G78" s="12" t="s">
        <v>116</v>
      </c>
    </row>
    <row r="79" spans="1:7" x14ac:dyDescent="0.2">
      <c r="A79" s="29">
        <v>5417</v>
      </c>
      <c r="B79" s="12" t="s">
        <v>138</v>
      </c>
      <c r="C79" s="12" t="str">
        <f t="shared" si="4"/>
        <v>KGM Obershausen</v>
      </c>
      <c r="D79" s="13" t="str">
        <f t="shared" si="5"/>
        <v>5417</v>
      </c>
      <c r="E79" s="13" t="str">
        <f t="shared" si="6"/>
        <v>900115417</v>
      </c>
      <c r="F79" s="13" t="s">
        <v>129</v>
      </c>
      <c r="G79" s="12" t="s">
        <v>116</v>
      </c>
    </row>
    <row r="80" spans="1:7" x14ac:dyDescent="0.2">
      <c r="A80" s="29">
        <v>5418</v>
      </c>
      <c r="B80" s="12" t="s">
        <v>139</v>
      </c>
      <c r="C80" s="12" t="str">
        <f t="shared" si="4"/>
        <v>KGM Philippstein</v>
      </c>
      <c r="D80" s="13" t="str">
        <f t="shared" si="5"/>
        <v>5418</v>
      </c>
      <c r="E80" s="13" t="str">
        <f t="shared" si="6"/>
        <v>900115418</v>
      </c>
      <c r="F80" s="13" t="s">
        <v>129</v>
      </c>
      <c r="G80" s="12" t="s">
        <v>116</v>
      </c>
    </row>
    <row r="81" spans="1:7" x14ac:dyDescent="0.2">
      <c r="A81" s="29">
        <v>5420</v>
      </c>
      <c r="B81" s="12" t="s">
        <v>140</v>
      </c>
      <c r="C81" s="12" t="str">
        <f t="shared" si="4"/>
        <v>KGM Weilburg</v>
      </c>
      <c r="D81" s="13" t="str">
        <f t="shared" si="5"/>
        <v>5420</v>
      </c>
      <c r="E81" s="13" t="str">
        <f t="shared" si="6"/>
        <v>900115420</v>
      </c>
      <c r="F81" s="13" t="s">
        <v>129</v>
      </c>
      <c r="G81" s="12" t="s">
        <v>116</v>
      </c>
    </row>
    <row r="82" spans="1:7" x14ac:dyDescent="0.2">
      <c r="A82" s="29">
        <v>5421</v>
      </c>
      <c r="B82" s="12" t="s">
        <v>141</v>
      </c>
      <c r="C82" s="12" t="str">
        <f t="shared" si="4"/>
        <v>KGM Weilmünster I</v>
      </c>
      <c r="D82" s="13" t="str">
        <f t="shared" si="5"/>
        <v>5421</v>
      </c>
      <c r="E82" s="13" t="str">
        <f t="shared" si="6"/>
        <v>900115421</v>
      </c>
      <c r="F82" s="13" t="s">
        <v>129</v>
      </c>
      <c r="G82" s="12" t="s">
        <v>116</v>
      </c>
    </row>
    <row r="83" spans="1:7" x14ac:dyDescent="0.2">
      <c r="A83" s="29">
        <v>5423</v>
      </c>
      <c r="B83" s="12" t="s">
        <v>142</v>
      </c>
      <c r="C83" s="12" t="str">
        <f t="shared" si="4"/>
        <v>KGM Weilmünster II</v>
      </c>
      <c r="D83" s="13" t="str">
        <f t="shared" si="5"/>
        <v>5423</v>
      </c>
      <c r="E83" s="13" t="str">
        <f t="shared" si="6"/>
        <v>900115423</v>
      </c>
      <c r="F83" s="13" t="s">
        <v>129</v>
      </c>
      <c r="G83" s="12" t="s">
        <v>116</v>
      </c>
    </row>
    <row r="84" spans="1:7" x14ac:dyDescent="0.2">
      <c r="A84" s="29">
        <v>5425</v>
      </c>
      <c r="B84" s="12" t="s">
        <v>143</v>
      </c>
      <c r="C84" s="12" t="str">
        <f t="shared" si="4"/>
        <v>KGM Waldsolms-Brandoberndorf</v>
      </c>
      <c r="D84" s="13" t="str">
        <f t="shared" si="5"/>
        <v>5425</v>
      </c>
      <c r="E84" s="13" t="str">
        <f t="shared" si="6"/>
        <v>900115425</v>
      </c>
      <c r="F84" s="13" t="s">
        <v>129</v>
      </c>
      <c r="G84" s="12" t="s">
        <v>116</v>
      </c>
    </row>
    <row r="85" spans="1:7" x14ac:dyDescent="0.2">
      <c r="A85" s="29">
        <v>5426</v>
      </c>
      <c r="B85" s="12" t="s">
        <v>144</v>
      </c>
      <c r="C85" s="12" t="str">
        <f t="shared" si="4"/>
        <v>KGM Waldsolms-Weiperfelden</v>
      </c>
      <c r="D85" s="13" t="str">
        <f t="shared" si="5"/>
        <v>5426</v>
      </c>
      <c r="E85" s="13" t="str">
        <f t="shared" si="6"/>
        <v>900115426</v>
      </c>
      <c r="F85" s="13" t="s">
        <v>129</v>
      </c>
      <c r="G85" s="12" t="s">
        <v>116</v>
      </c>
    </row>
    <row r="86" spans="1:7" x14ac:dyDescent="0.2">
      <c r="A86" s="29">
        <v>5480</v>
      </c>
      <c r="B86" s="12" t="s">
        <v>145</v>
      </c>
      <c r="C86" s="12" t="str">
        <f t="shared" si="4"/>
        <v>GKG Heringen, Nauheim und Neesbach</v>
      </c>
      <c r="D86" s="13" t="str">
        <f t="shared" si="5"/>
        <v>5480</v>
      </c>
      <c r="E86" s="13" t="str">
        <f t="shared" si="6"/>
        <v>900115480</v>
      </c>
      <c r="F86" s="13">
        <v>900115498</v>
      </c>
      <c r="G86" s="12" t="s">
        <v>116</v>
      </c>
    </row>
    <row r="87" spans="1:7" x14ac:dyDescent="0.2">
      <c r="A87" s="29">
        <v>5481</v>
      </c>
      <c r="B87" s="12" t="s">
        <v>146</v>
      </c>
      <c r="C87" s="12" t="str">
        <f t="shared" si="4"/>
        <v>GKG Mittleres Lahntal</v>
      </c>
      <c r="D87" s="13" t="str">
        <f t="shared" si="5"/>
        <v>5481</v>
      </c>
      <c r="E87" s="13" t="str">
        <f t="shared" si="6"/>
        <v>900115481</v>
      </c>
      <c r="F87" s="13">
        <v>900115498</v>
      </c>
      <c r="G87" s="12" t="s">
        <v>116</v>
      </c>
    </row>
    <row r="88" spans="1:7" x14ac:dyDescent="0.2">
      <c r="A88" s="29">
        <v>5498</v>
      </c>
      <c r="B88" s="12" t="s">
        <v>116</v>
      </c>
      <c r="C88" s="12" t="str">
        <f t="shared" si="4"/>
        <v>Dekanat an der Lahn</v>
      </c>
      <c r="D88" s="13" t="str">
        <f t="shared" si="5"/>
        <v>5498</v>
      </c>
      <c r="E88" s="13" t="str">
        <f t="shared" si="6"/>
        <v>900115498</v>
      </c>
      <c r="F88" s="13" t="s">
        <v>129</v>
      </c>
      <c r="G88" s="12" t="s">
        <v>116</v>
      </c>
    </row>
    <row r="89" spans="1:7" x14ac:dyDescent="0.2">
      <c r="A89" s="29">
        <v>9902</v>
      </c>
      <c r="B89" s="12" t="s">
        <v>147</v>
      </c>
      <c r="C89" s="12" t="str">
        <f t="shared" si="4"/>
        <v>KGM Battenfeld Stiftung</v>
      </c>
      <c r="D89" s="13" t="str">
        <f t="shared" si="5"/>
        <v>9902</v>
      </c>
      <c r="E89" s="13" t="str">
        <f t="shared" si="6"/>
        <v>900119902</v>
      </c>
      <c r="F89" s="13" t="s">
        <v>58</v>
      </c>
      <c r="G89" s="12" t="s">
        <v>59</v>
      </c>
    </row>
    <row r="90" spans="1:7" x14ac:dyDescent="0.2">
      <c r="A90" s="29">
        <v>9903</v>
      </c>
      <c r="B90" s="12" t="s">
        <v>148</v>
      </c>
      <c r="C90" s="12" t="str">
        <f>B90</f>
        <v>BoDeHen-Stiftung</v>
      </c>
      <c r="D90" s="13" t="str">
        <f t="shared" si="5"/>
        <v>9903</v>
      </c>
      <c r="E90" s="13" t="str">
        <f t="shared" si="6"/>
        <v>900119903</v>
      </c>
      <c r="F90" s="13" t="s">
        <v>58</v>
      </c>
      <c r="G90" s="12" t="s">
        <v>59</v>
      </c>
    </row>
    <row r="91" spans="1:7" x14ac:dyDescent="0.2">
      <c r="A91" s="29">
        <v>9904</v>
      </c>
      <c r="B91" s="12" t="s">
        <v>149</v>
      </c>
      <c r="C91" s="12" t="str">
        <f t="shared" si="4"/>
        <v>KGM Naunheim Stiftung</v>
      </c>
      <c r="D91" s="13" t="str">
        <f t="shared" si="5"/>
        <v>9904</v>
      </c>
      <c r="E91" s="13" t="str">
        <f t="shared" si="6"/>
        <v>900119904</v>
      </c>
      <c r="F91" s="13" t="s">
        <v>58</v>
      </c>
      <c r="G91" s="12" t="s">
        <v>59</v>
      </c>
    </row>
    <row r="92" spans="1:7" x14ac:dyDescent="0.2">
      <c r="A92" s="29">
        <v>9905</v>
      </c>
      <c r="B92" s="12" t="s">
        <v>150</v>
      </c>
      <c r="C92" s="12" t="str">
        <f t="shared" si="4"/>
        <v>KGM Obereisenhausen Stiftung</v>
      </c>
      <c r="D92" s="13" t="str">
        <f t="shared" si="5"/>
        <v>9905</v>
      </c>
      <c r="E92" s="13" t="str">
        <f t="shared" si="6"/>
        <v>900119905</v>
      </c>
      <c r="F92" s="13" t="s">
        <v>58</v>
      </c>
      <c r="G92" s="12" t="s">
        <v>59</v>
      </c>
    </row>
    <row r="93" spans="1:7" x14ac:dyDescent="0.2">
      <c r="A93" s="29">
        <v>9906</v>
      </c>
      <c r="B93" s="12" t="s">
        <v>151</v>
      </c>
      <c r="C93" s="12" t="str">
        <f t="shared" si="4"/>
        <v>KGM Weidenhausen Stiftung</v>
      </c>
      <c r="D93" s="13" t="str">
        <f t="shared" si="5"/>
        <v>9906</v>
      </c>
      <c r="E93" s="13" t="str">
        <f t="shared" si="6"/>
        <v>900119906</v>
      </c>
      <c r="F93" s="13" t="s">
        <v>58</v>
      </c>
      <c r="G93" s="12" t="s">
        <v>59</v>
      </c>
    </row>
    <row r="94" spans="1:7" x14ac:dyDescent="0.2">
      <c r="A94" s="29">
        <v>9907</v>
      </c>
      <c r="B94" s="12" t="s">
        <v>152</v>
      </c>
      <c r="C94" s="12" t="str">
        <f t="shared" si="4"/>
        <v>KGM Eibach Stiftung</v>
      </c>
      <c r="D94" s="13" t="str">
        <f t="shared" si="5"/>
        <v>9907</v>
      </c>
      <c r="E94" s="13" t="str">
        <f t="shared" si="6"/>
        <v>900119907</v>
      </c>
      <c r="F94" s="13" t="s">
        <v>93</v>
      </c>
      <c r="G94" s="12" t="s">
        <v>94</v>
      </c>
    </row>
    <row r="95" spans="1:7" x14ac:dyDescent="0.2">
      <c r="A95" s="29">
        <v>9908</v>
      </c>
      <c r="B95" s="12" t="s">
        <v>153</v>
      </c>
      <c r="C95" s="12" t="str">
        <f t="shared" si="4"/>
        <v>KGM Haiger Stiftung</v>
      </c>
      <c r="D95" s="13" t="str">
        <f t="shared" si="5"/>
        <v>9908</v>
      </c>
      <c r="E95" s="13" t="str">
        <f t="shared" si="6"/>
        <v>900119908</v>
      </c>
      <c r="F95" s="13" t="s">
        <v>93</v>
      </c>
      <c r="G95" s="12" t="s">
        <v>94</v>
      </c>
    </row>
    <row r="96" spans="1:7" x14ac:dyDescent="0.2">
      <c r="A96" s="29">
        <v>9909</v>
      </c>
      <c r="B96" s="12" t="s">
        <v>154</v>
      </c>
      <c r="C96" s="12" t="str">
        <f t="shared" si="4"/>
        <v>Dekanat an der Dill Stiftung</v>
      </c>
      <c r="D96" s="13" t="str">
        <f t="shared" si="5"/>
        <v>9909</v>
      </c>
      <c r="E96" s="13" t="str">
        <f t="shared" si="6"/>
        <v>900119909</v>
      </c>
      <c r="F96" s="13" t="s">
        <v>93</v>
      </c>
      <c r="G96" s="12" t="s">
        <v>94</v>
      </c>
    </row>
    <row r="97" spans="1:7" x14ac:dyDescent="0.2">
      <c r="A97" s="29">
        <v>9910</v>
      </c>
      <c r="B97" s="12" t="s">
        <v>155</v>
      </c>
      <c r="C97" s="12" t="str">
        <f t="shared" si="4"/>
        <v>KGM Herborn Stiftung</v>
      </c>
      <c r="D97" s="13" t="str">
        <f t="shared" si="5"/>
        <v>9910</v>
      </c>
      <c r="E97" s="13" t="str">
        <f t="shared" si="6"/>
        <v>900119910</v>
      </c>
      <c r="F97" s="13" t="s">
        <v>93</v>
      </c>
      <c r="G97" s="12" t="s">
        <v>94</v>
      </c>
    </row>
    <row r="98" spans="1:7" x14ac:dyDescent="0.2">
      <c r="A98" s="29">
        <v>9911</v>
      </c>
      <c r="B98" s="12" t="s">
        <v>156</v>
      </c>
      <c r="C98" s="12" t="s">
        <v>156</v>
      </c>
      <c r="D98" s="13" t="str">
        <f t="shared" si="5"/>
        <v>9911</v>
      </c>
      <c r="E98" s="13" t="str">
        <f t="shared" si="6"/>
        <v>900119911</v>
      </c>
      <c r="F98" s="13" t="s">
        <v>93</v>
      </c>
      <c r="G98" s="12" t="s">
        <v>94</v>
      </c>
    </row>
    <row r="99" spans="1:7" x14ac:dyDescent="0.2">
      <c r="A99" s="29">
        <v>9912</v>
      </c>
      <c r="B99" s="12" t="s">
        <v>157</v>
      </c>
      <c r="C99" s="12" t="str">
        <f t="shared" si="4"/>
        <v>KGM Laubuseschbach Stiftung</v>
      </c>
      <c r="D99" s="13" t="str">
        <f t="shared" si="5"/>
        <v>9912</v>
      </c>
      <c r="E99" s="13" t="str">
        <f t="shared" si="6"/>
        <v>900119912</v>
      </c>
      <c r="F99" s="13">
        <v>900115498</v>
      </c>
      <c r="G99" s="12" t="s">
        <v>116</v>
      </c>
    </row>
    <row r="100" spans="1:7" x14ac:dyDescent="0.2">
      <c r="A100" s="29">
        <v>9913</v>
      </c>
      <c r="B100" s="12" t="s">
        <v>158</v>
      </c>
      <c r="C100" s="12" t="str">
        <f t="shared" si="4"/>
        <v>KGM Limburg a.d.Lahn Stiftung</v>
      </c>
      <c r="D100" s="13" t="str">
        <f t="shared" si="5"/>
        <v>9913</v>
      </c>
      <c r="E100" s="13" t="str">
        <f t="shared" si="6"/>
        <v>900119913</v>
      </c>
      <c r="F100" s="13">
        <v>900115498</v>
      </c>
      <c r="G100" s="12" t="s">
        <v>116</v>
      </c>
    </row>
    <row r="101" spans="1:7" x14ac:dyDescent="0.2">
      <c r="A101" s="29">
        <v>9914</v>
      </c>
      <c r="B101" s="12" t="s">
        <v>159</v>
      </c>
      <c r="C101" s="12" t="str">
        <f t="shared" si="4"/>
        <v>KGM Essersh.-Bermbach Stiftung</v>
      </c>
      <c r="D101" s="13" t="str">
        <f t="shared" si="5"/>
        <v>9914</v>
      </c>
      <c r="E101" s="13" t="str">
        <f t="shared" si="6"/>
        <v>900119914</v>
      </c>
      <c r="F101" s="13" t="s">
        <v>129</v>
      </c>
      <c r="G101" s="12" t="s">
        <v>116</v>
      </c>
    </row>
    <row r="102" spans="1:7" x14ac:dyDescent="0.2">
      <c r="A102" s="29">
        <v>9915</v>
      </c>
      <c r="B102" s="12" t="s">
        <v>160</v>
      </c>
      <c r="C102" s="12" t="str">
        <f t="shared" si="4"/>
        <v>KGM Niedershausen Stiftung</v>
      </c>
      <c r="D102" s="13" t="str">
        <f t="shared" si="5"/>
        <v>9915</v>
      </c>
      <c r="E102" s="13" t="str">
        <f t="shared" si="6"/>
        <v>900119915</v>
      </c>
      <c r="F102" s="13" t="s">
        <v>129</v>
      </c>
      <c r="G102" s="12" t="s">
        <v>116</v>
      </c>
    </row>
    <row r="103" spans="1:7" x14ac:dyDescent="0.2">
      <c r="A103" s="29">
        <v>9916</v>
      </c>
      <c r="B103" s="12" t="s">
        <v>161</v>
      </c>
      <c r="C103" s="12" t="str">
        <f>B103</f>
        <v>Stiftung evangelisch in Weilburg</v>
      </c>
      <c r="D103" s="13" t="str">
        <f t="shared" si="5"/>
        <v>9916</v>
      </c>
      <c r="E103" s="13" t="str">
        <f t="shared" si="6"/>
        <v>900119916</v>
      </c>
      <c r="F103" s="13">
        <v>900115498</v>
      </c>
      <c r="G103" s="12" t="s">
        <v>116</v>
      </c>
    </row>
    <row r="104" spans="1:7" x14ac:dyDescent="0.2">
      <c r="A104" s="29">
        <v>9917</v>
      </c>
      <c r="B104" s="12" t="s">
        <v>162</v>
      </c>
      <c r="C104" s="12" t="str">
        <f>B104</f>
        <v>Ev. Stiftung Löhnberg-Selters-Drommershausen</v>
      </c>
      <c r="D104" s="13" t="str">
        <f t="shared" si="5"/>
        <v>9917</v>
      </c>
      <c r="E104" s="13" t="str">
        <f t="shared" si="6"/>
        <v>900119917</v>
      </c>
      <c r="F104" s="13">
        <v>900115498</v>
      </c>
      <c r="G104" s="12" t="s">
        <v>116</v>
      </c>
    </row>
    <row r="105" spans="1:7" x14ac:dyDescent="0.2">
      <c r="A105" s="34">
        <v>80401</v>
      </c>
      <c r="B105" s="12" t="s">
        <v>163</v>
      </c>
      <c r="C105" s="12" t="str">
        <f t="shared" ref="C105:C168" si="7">MID(B105,5,100)</f>
        <v>Kita Battenfeld</v>
      </c>
      <c r="D105" s="13" t="str">
        <f t="shared" si="5"/>
        <v>0804</v>
      </c>
      <c r="E105" s="13" t="str">
        <f t="shared" si="6"/>
        <v>900110804</v>
      </c>
      <c r="F105" s="13" t="s">
        <v>58</v>
      </c>
      <c r="G105" s="12" t="s">
        <v>59</v>
      </c>
    </row>
    <row r="106" spans="1:7" x14ac:dyDescent="0.2">
      <c r="A106" s="34">
        <v>80402</v>
      </c>
      <c r="B106" s="12" t="s">
        <v>164</v>
      </c>
      <c r="C106" s="12" t="str">
        <f t="shared" si="7"/>
        <v>Kita Rennertehausen</v>
      </c>
      <c r="D106" s="13" t="str">
        <f t="shared" si="5"/>
        <v>0804</v>
      </c>
      <c r="E106" s="13" t="str">
        <f t="shared" si="6"/>
        <v>900110804</v>
      </c>
      <c r="F106" s="13" t="s">
        <v>58</v>
      </c>
      <c r="G106" s="12" t="s">
        <v>59</v>
      </c>
    </row>
    <row r="107" spans="1:7" x14ac:dyDescent="0.2">
      <c r="A107" s="34">
        <v>80403</v>
      </c>
      <c r="B107" s="12" t="s">
        <v>165</v>
      </c>
      <c r="C107" s="12" t="str">
        <f t="shared" si="7"/>
        <v>Kita Allendorf/Eder</v>
      </c>
      <c r="D107" s="13" t="str">
        <f t="shared" si="5"/>
        <v>0804</v>
      </c>
      <c r="E107" s="13" t="str">
        <f t="shared" si="6"/>
        <v>900110804</v>
      </c>
      <c r="F107" s="13" t="s">
        <v>58</v>
      </c>
      <c r="G107" s="12" t="s">
        <v>59</v>
      </c>
    </row>
    <row r="108" spans="1:7" x14ac:dyDescent="0.2">
      <c r="A108" s="34">
        <v>80404</v>
      </c>
      <c r="B108" s="12" t="s">
        <v>166</v>
      </c>
      <c r="C108" s="12" t="str">
        <f t="shared" si="7"/>
        <v>Kita Battenberg</v>
      </c>
      <c r="D108" s="13" t="str">
        <f t="shared" si="5"/>
        <v>0804</v>
      </c>
      <c r="E108" s="13" t="str">
        <f t="shared" si="6"/>
        <v>900110804</v>
      </c>
      <c r="F108" s="13" t="s">
        <v>58</v>
      </c>
      <c r="G108" s="12" t="s">
        <v>59</v>
      </c>
    </row>
    <row r="109" spans="1:7" x14ac:dyDescent="0.2">
      <c r="A109" s="34">
        <v>80405</v>
      </c>
      <c r="B109" s="12" t="s">
        <v>167</v>
      </c>
      <c r="C109" s="12" t="str">
        <f t="shared" si="7"/>
        <v>Kita Dodenau</v>
      </c>
      <c r="D109" s="13" t="str">
        <f t="shared" si="5"/>
        <v>0804</v>
      </c>
      <c r="E109" s="13" t="str">
        <f t="shared" si="6"/>
        <v>900110804</v>
      </c>
      <c r="F109" s="13" t="s">
        <v>58</v>
      </c>
      <c r="G109" s="12" t="s">
        <v>59</v>
      </c>
    </row>
    <row r="110" spans="1:7" x14ac:dyDescent="0.2">
      <c r="A110" s="34">
        <v>80406</v>
      </c>
      <c r="B110" s="12" t="s">
        <v>168</v>
      </c>
      <c r="C110" s="12" t="str">
        <f t="shared" si="7"/>
        <v>Kita Oberasphe</v>
      </c>
      <c r="D110" s="13" t="str">
        <f t="shared" si="5"/>
        <v>0804</v>
      </c>
      <c r="E110" s="13" t="str">
        <f t="shared" si="6"/>
        <v>900110804</v>
      </c>
      <c r="F110" s="13" t="s">
        <v>58</v>
      </c>
      <c r="G110" s="12" t="s">
        <v>59</v>
      </c>
    </row>
    <row r="111" spans="1:7" x14ac:dyDescent="0.2">
      <c r="A111" s="34">
        <v>80407</v>
      </c>
      <c r="B111" s="12" t="s">
        <v>169</v>
      </c>
      <c r="C111" s="12" t="str">
        <f t="shared" si="7"/>
        <v>Kita Laisa</v>
      </c>
      <c r="D111" s="13" t="str">
        <f t="shared" si="5"/>
        <v>0804</v>
      </c>
      <c r="E111" s="13" t="str">
        <f t="shared" si="6"/>
        <v>900110804</v>
      </c>
      <c r="F111" s="13" t="s">
        <v>58</v>
      </c>
      <c r="G111" s="12" t="s">
        <v>59</v>
      </c>
    </row>
    <row r="112" spans="1:7" x14ac:dyDescent="0.2">
      <c r="A112" s="34">
        <v>80408</v>
      </c>
      <c r="B112" s="12" t="s">
        <v>170</v>
      </c>
      <c r="C112" s="12" t="str">
        <f t="shared" si="7"/>
        <v>Kita Bromskirchen</v>
      </c>
      <c r="D112" s="13" t="str">
        <f t="shared" si="5"/>
        <v>0804</v>
      </c>
      <c r="E112" s="13" t="str">
        <f t="shared" si="6"/>
        <v>900110804</v>
      </c>
      <c r="F112" s="13" t="s">
        <v>171</v>
      </c>
      <c r="G112" s="12" t="s">
        <v>59</v>
      </c>
    </row>
    <row r="113" spans="1:7" x14ac:dyDescent="0.2">
      <c r="A113" s="34">
        <v>85301</v>
      </c>
      <c r="B113" s="12" t="s">
        <v>172</v>
      </c>
      <c r="C113" s="12" t="str">
        <f t="shared" si="7"/>
        <v>Kita Simmersbach</v>
      </c>
      <c r="D113" s="13" t="str">
        <f t="shared" si="5"/>
        <v>0853</v>
      </c>
      <c r="E113" s="13" t="str">
        <f t="shared" si="6"/>
        <v>900110853</v>
      </c>
      <c r="F113" s="13" t="s">
        <v>58</v>
      </c>
      <c r="G113" s="12" t="s">
        <v>59</v>
      </c>
    </row>
    <row r="114" spans="1:7" x14ac:dyDescent="0.2">
      <c r="A114" s="34">
        <v>88101</v>
      </c>
      <c r="B114" s="12" t="s">
        <v>173</v>
      </c>
      <c r="C114" s="12" t="str">
        <f t="shared" si="7"/>
        <v>Kita Heidenest</v>
      </c>
      <c r="D114" s="13" t="str">
        <f t="shared" si="5"/>
        <v>0881</v>
      </c>
      <c r="E114" s="13" t="str">
        <f t="shared" si="6"/>
        <v>900110881</v>
      </c>
      <c r="F114" s="13" t="s">
        <v>58</v>
      </c>
      <c r="G114" s="12" t="s">
        <v>59</v>
      </c>
    </row>
    <row r="115" spans="1:7" x14ac:dyDescent="0.2">
      <c r="A115" s="34">
        <v>88102</v>
      </c>
      <c r="B115" s="12" t="s">
        <v>174</v>
      </c>
      <c r="C115" s="12" t="str">
        <f t="shared" si="7"/>
        <v>Kita Oberhörlen</v>
      </c>
      <c r="D115" s="13" t="str">
        <f t="shared" si="5"/>
        <v>0881</v>
      </c>
      <c r="E115" s="13" t="str">
        <f t="shared" si="6"/>
        <v>900110881</v>
      </c>
      <c r="F115" s="13" t="s">
        <v>58</v>
      </c>
      <c r="G115" s="12" t="s">
        <v>59</v>
      </c>
    </row>
    <row r="116" spans="1:7" x14ac:dyDescent="0.2">
      <c r="A116" s="34">
        <v>89801</v>
      </c>
      <c r="B116" s="12" t="s">
        <v>175</v>
      </c>
      <c r="C116" s="12" t="str">
        <f t="shared" si="7"/>
        <v>Kita Kinder- u.Fam.Haus Maia</v>
      </c>
      <c r="D116" s="13" t="str">
        <f t="shared" si="5"/>
        <v>0898</v>
      </c>
      <c r="E116" s="13" t="str">
        <f t="shared" si="6"/>
        <v>900110898</v>
      </c>
      <c r="F116" s="13" t="s">
        <v>58</v>
      </c>
      <c r="G116" s="12" t="s">
        <v>59</v>
      </c>
    </row>
    <row r="117" spans="1:7" x14ac:dyDescent="0.2">
      <c r="A117" s="34">
        <v>89802</v>
      </c>
      <c r="B117" s="12" t="s">
        <v>176</v>
      </c>
      <c r="C117" s="12" t="str">
        <f t="shared" si="7"/>
        <v>Kita Vier Wände FZ Dautphetal</v>
      </c>
      <c r="D117" s="13" t="str">
        <f t="shared" si="5"/>
        <v>0898</v>
      </c>
      <c r="E117" s="13" t="str">
        <f t="shared" si="6"/>
        <v>900110898</v>
      </c>
      <c r="F117" s="13" t="s">
        <v>58</v>
      </c>
      <c r="G117" s="12" t="s">
        <v>59</v>
      </c>
    </row>
    <row r="118" spans="1:7" x14ac:dyDescent="0.2">
      <c r="A118" s="34">
        <v>89807</v>
      </c>
      <c r="B118" s="12" t="s">
        <v>177</v>
      </c>
      <c r="C118" s="12" t="str">
        <f t="shared" si="7"/>
        <v>Kita Biedenkopf</v>
      </c>
      <c r="D118" s="13" t="str">
        <f t="shared" si="5"/>
        <v>0898</v>
      </c>
      <c r="E118" s="13" t="str">
        <f t="shared" si="6"/>
        <v>900110898</v>
      </c>
      <c r="F118" s="13" t="s">
        <v>58</v>
      </c>
      <c r="G118" s="12" t="s">
        <v>59</v>
      </c>
    </row>
    <row r="119" spans="1:7" x14ac:dyDescent="0.2">
      <c r="A119" s="34">
        <v>89808</v>
      </c>
      <c r="B119" s="12" t="s">
        <v>178</v>
      </c>
      <c r="C119" s="12" t="str">
        <f t="shared" si="7"/>
        <v>Kita Breidenstein</v>
      </c>
      <c r="D119" s="13" t="str">
        <f t="shared" si="5"/>
        <v>0898</v>
      </c>
      <c r="E119" s="13" t="str">
        <f t="shared" si="6"/>
        <v>900110898</v>
      </c>
      <c r="F119" s="13" t="s">
        <v>58</v>
      </c>
      <c r="G119" s="12" t="s">
        <v>59</v>
      </c>
    </row>
    <row r="120" spans="1:7" x14ac:dyDescent="0.2">
      <c r="A120" s="34">
        <v>89809</v>
      </c>
      <c r="B120" s="12" t="s">
        <v>179</v>
      </c>
      <c r="C120" s="12" t="str">
        <f t="shared" si="7"/>
        <v>Kita Buchenau</v>
      </c>
      <c r="D120" s="13" t="str">
        <f t="shared" si="5"/>
        <v>0898</v>
      </c>
      <c r="E120" s="13" t="str">
        <f t="shared" si="6"/>
        <v>900110898</v>
      </c>
      <c r="F120" s="13" t="s">
        <v>58</v>
      </c>
      <c r="G120" s="12" t="s">
        <v>59</v>
      </c>
    </row>
    <row r="121" spans="1:7" x14ac:dyDescent="0.2">
      <c r="A121" s="34">
        <v>89810</v>
      </c>
      <c r="B121" s="12" t="s">
        <v>180</v>
      </c>
      <c r="C121" s="12" t="str">
        <f t="shared" si="7"/>
        <v>Kita Rothkehlchen</v>
      </c>
      <c r="D121" s="13" t="str">
        <f t="shared" si="5"/>
        <v>0898</v>
      </c>
      <c r="E121" s="13" t="str">
        <f t="shared" si="6"/>
        <v>900110898</v>
      </c>
      <c r="F121" s="13" t="s">
        <v>58</v>
      </c>
      <c r="G121" s="12" t="s">
        <v>59</v>
      </c>
    </row>
    <row r="122" spans="1:7" x14ac:dyDescent="0.2">
      <c r="A122" s="34">
        <v>89811</v>
      </c>
      <c r="B122" s="12" t="s">
        <v>181</v>
      </c>
      <c r="C122" s="12" t="str">
        <f t="shared" si="7"/>
        <v>Kita Engelbach</v>
      </c>
      <c r="D122" s="13" t="str">
        <f t="shared" si="5"/>
        <v>0898</v>
      </c>
      <c r="E122" s="13" t="str">
        <f t="shared" si="6"/>
        <v>900110898</v>
      </c>
      <c r="F122" s="13" t="s">
        <v>58</v>
      </c>
      <c r="G122" s="12" t="s">
        <v>59</v>
      </c>
    </row>
    <row r="123" spans="1:7" x14ac:dyDescent="0.2">
      <c r="A123" s="34">
        <v>89813</v>
      </c>
      <c r="B123" s="12" t="s">
        <v>182</v>
      </c>
      <c r="C123" s="12" t="str">
        <f t="shared" si="7"/>
        <v>Kita Kombach</v>
      </c>
      <c r="D123" s="13" t="str">
        <f t="shared" si="5"/>
        <v>0898</v>
      </c>
      <c r="E123" s="13" t="str">
        <f t="shared" si="6"/>
        <v>900110898</v>
      </c>
      <c r="F123" s="13" t="s">
        <v>58</v>
      </c>
      <c r="G123" s="12" t="s">
        <v>59</v>
      </c>
    </row>
    <row r="124" spans="1:7" x14ac:dyDescent="0.2">
      <c r="A124" s="34">
        <v>89816</v>
      </c>
      <c r="B124" s="12" t="s">
        <v>183</v>
      </c>
      <c r="C124" s="12" t="str">
        <f t="shared" si="7"/>
        <v>Kita Oberdieten</v>
      </c>
      <c r="D124" s="13" t="str">
        <f t="shared" si="5"/>
        <v>0898</v>
      </c>
      <c r="E124" s="13" t="str">
        <f t="shared" si="6"/>
        <v>900110898</v>
      </c>
      <c r="F124" s="13" t="s">
        <v>58</v>
      </c>
      <c r="G124" s="12" t="s">
        <v>59</v>
      </c>
    </row>
    <row r="125" spans="1:7" x14ac:dyDescent="0.2">
      <c r="A125" s="34">
        <v>89817</v>
      </c>
      <c r="B125" s="12" t="s">
        <v>184</v>
      </c>
      <c r="C125" s="12" t="str">
        <f t="shared" si="7"/>
        <v>Kita Wallau</v>
      </c>
      <c r="D125" s="13" t="str">
        <f t="shared" si="5"/>
        <v>0898</v>
      </c>
      <c r="E125" s="13" t="str">
        <f t="shared" si="6"/>
        <v>900110898</v>
      </c>
      <c r="F125" s="13" t="s">
        <v>58</v>
      </c>
      <c r="G125" s="12" t="s">
        <v>59</v>
      </c>
    </row>
    <row r="126" spans="1:7" x14ac:dyDescent="0.2">
      <c r="A126" s="34">
        <v>89818</v>
      </c>
      <c r="B126" s="12" t="s">
        <v>185</v>
      </c>
      <c r="C126" s="12" t="str">
        <f t="shared" si="7"/>
        <v>Kita Wichernzwerge</v>
      </c>
      <c r="D126" s="13" t="str">
        <f t="shared" si="5"/>
        <v>0898</v>
      </c>
      <c r="E126" s="13" t="str">
        <f t="shared" si="6"/>
        <v>900110898</v>
      </c>
      <c r="F126" s="13" t="s">
        <v>58</v>
      </c>
      <c r="G126" s="12" t="s">
        <v>59</v>
      </c>
    </row>
    <row r="127" spans="1:7" x14ac:dyDescent="0.2">
      <c r="A127" s="34">
        <v>89820</v>
      </c>
      <c r="B127" s="12" t="s">
        <v>186</v>
      </c>
      <c r="C127" s="12" t="str">
        <f t="shared" si="7"/>
        <v>Kita Löwenzahn</v>
      </c>
      <c r="D127" s="13" t="str">
        <f t="shared" si="5"/>
        <v>0898</v>
      </c>
      <c r="E127" s="13" t="str">
        <f t="shared" si="6"/>
        <v>900110898</v>
      </c>
      <c r="F127" s="13" t="s">
        <v>58</v>
      </c>
      <c r="G127" s="12" t="s">
        <v>59</v>
      </c>
    </row>
    <row r="128" spans="1:7" x14ac:dyDescent="0.2">
      <c r="A128" s="34">
        <v>89821</v>
      </c>
      <c r="B128" s="12" t="s">
        <v>187</v>
      </c>
      <c r="C128" s="12" t="str">
        <f t="shared" si="7"/>
        <v>Kita Regenbogen</v>
      </c>
      <c r="D128" s="13" t="str">
        <f t="shared" si="5"/>
        <v>0898</v>
      </c>
      <c r="E128" s="13" t="str">
        <f t="shared" si="6"/>
        <v>900110898</v>
      </c>
      <c r="F128" s="13" t="s">
        <v>58</v>
      </c>
      <c r="G128" s="12" t="s">
        <v>59</v>
      </c>
    </row>
    <row r="129" spans="1:7" x14ac:dyDescent="0.2">
      <c r="A129" s="34">
        <v>89822</v>
      </c>
      <c r="B129" s="12" t="s">
        <v>188</v>
      </c>
      <c r="C129" s="12" t="str">
        <f t="shared" si="7"/>
        <v>Kita Gönnern</v>
      </c>
      <c r="D129" s="13" t="str">
        <f t="shared" si="5"/>
        <v>0898</v>
      </c>
      <c r="E129" s="13" t="str">
        <f t="shared" si="6"/>
        <v>900110898</v>
      </c>
      <c r="F129" s="13" t="s">
        <v>58</v>
      </c>
      <c r="G129" s="12" t="s">
        <v>59</v>
      </c>
    </row>
    <row r="130" spans="1:7" x14ac:dyDescent="0.2">
      <c r="A130" s="34">
        <v>89823</v>
      </c>
      <c r="B130" s="12" t="s">
        <v>189</v>
      </c>
      <c r="C130" s="12" t="str">
        <f t="shared" si="7"/>
        <v>Kita Senfkorn</v>
      </c>
      <c r="D130" s="13" t="str">
        <f t="shared" ref="D130:D180" si="8">IF(LEN($A130)&lt;=4,LEFT(TEXT($A130,"0000"),4),LEFT(TEXT($A130,"000000"),4))</f>
        <v>0898</v>
      </c>
      <c r="E130" s="13" t="str">
        <f t="shared" ref="E130:E180" si="9">$M$1&amp;$D130</f>
        <v>900110898</v>
      </c>
      <c r="F130" s="13" t="s">
        <v>58</v>
      </c>
      <c r="G130" s="12" t="s">
        <v>59</v>
      </c>
    </row>
    <row r="131" spans="1:7" x14ac:dyDescent="0.2">
      <c r="A131" s="34">
        <v>89824</v>
      </c>
      <c r="B131" s="12" t="s">
        <v>190</v>
      </c>
      <c r="C131" s="12" t="str">
        <f t="shared" si="7"/>
        <v>Kita Arche Noah</v>
      </c>
      <c r="D131" s="13" t="str">
        <f t="shared" si="8"/>
        <v>0898</v>
      </c>
      <c r="E131" s="13" t="str">
        <f t="shared" si="9"/>
        <v>900110898</v>
      </c>
      <c r="F131" s="13" t="s">
        <v>58</v>
      </c>
      <c r="G131" s="12" t="s">
        <v>59</v>
      </c>
    </row>
    <row r="132" spans="1:7" x14ac:dyDescent="0.2">
      <c r="A132" s="34">
        <v>89825</v>
      </c>
      <c r="B132" s="12" t="s">
        <v>191</v>
      </c>
      <c r="C132" s="12" t="str">
        <f t="shared" si="7"/>
        <v>Kita Mornshausen</v>
      </c>
      <c r="D132" s="13" t="str">
        <f t="shared" si="8"/>
        <v>0898</v>
      </c>
      <c r="E132" s="13" t="str">
        <f t="shared" si="9"/>
        <v>900110898</v>
      </c>
      <c r="F132" s="13" t="s">
        <v>58</v>
      </c>
      <c r="G132" s="12" t="s">
        <v>59</v>
      </c>
    </row>
    <row r="133" spans="1:7" x14ac:dyDescent="0.2">
      <c r="A133" s="34">
        <v>89826</v>
      </c>
      <c r="B133" s="12" t="s">
        <v>192</v>
      </c>
      <c r="C133" s="12" t="str">
        <f t="shared" si="7"/>
        <v>Kita Niedereisenhausen</v>
      </c>
      <c r="D133" s="13" t="str">
        <f t="shared" si="8"/>
        <v>0898</v>
      </c>
      <c r="E133" s="13" t="str">
        <f t="shared" si="9"/>
        <v>900110898</v>
      </c>
      <c r="F133" s="13" t="s">
        <v>58</v>
      </c>
      <c r="G133" s="12" t="s">
        <v>59</v>
      </c>
    </row>
    <row r="134" spans="1:7" x14ac:dyDescent="0.2">
      <c r="A134" s="34">
        <v>89829</v>
      </c>
      <c r="B134" s="12" t="s">
        <v>193</v>
      </c>
      <c r="C134" s="12" t="str">
        <f t="shared" si="7"/>
        <v>Kita Weidenhausen</v>
      </c>
      <c r="D134" s="13" t="str">
        <f t="shared" si="8"/>
        <v>0898</v>
      </c>
      <c r="E134" s="13" t="str">
        <f t="shared" si="9"/>
        <v>900110898</v>
      </c>
      <c r="F134" s="13" t="s">
        <v>58</v>
      </c>
      <c r="G134" s="12" t="s">
        <v>59</v>
      </c>
    </row>
    <row r="135" spans="1:7" x14ac:dyDescent="0.2">
      <c r="A135" s="34">
        <v>170201</v>
      </c>
      <c r="B135" s="12" t="s">
        <v>194</v>
      </c>
      <c r="C135" s="12" t="str">
        <f t="shared" si="7"/>
        <v>Kita Steckemännchen</v>
      </c>
      <c r="D135" s="13" t="str">
        <f t="shared" si="8"/>
        <v>1702</v>
      </c>
      <c r="E135" s="13" t="str">
        <f t="shared" si="9"/>
        <v>900111702</v>
      </c>
      <c r="F135" s="13" t="s">
        <v>93</v>
      </c>
      <c r="G135" s="12" t="s">
        <v>94</v>
      </c>
    </row>
    <row r="136" spans="1:7" x14ac:dyDescent="0.2">
      <c r="A136" s="34">
        <v>170401</v>
      </c>
      <c r="B136" s="12" t="s">
        <v>195</v>
      </c>
      <c r="C136" s="12" t="str">
        <f t="shared" si="7"/>
        <v>Kita Mittelfeld</v>
      </c>
      <c r="D136" s="13" t="str">
        <f t="shared" si="8"/>
        <v>1704</v>
      </c>
      <c r="E136" s="13" t="str">
        <f t="shared" si="9"/>
        <v>900111704</v>
      </c>
      <c r="F136" s="13" t="s">
        <v>93</v>
      </c>
      <c r="G136" s="12" t="s">
        <v>94</v>
      </c>
    </row>
    <row r="137" spans="1:7" x14ac:dyDescent="0.2">
      <c r="A137" s="34">
        <v>171001</v>
      </c>
      <c r="B137" s="12" t="s">
        <v>196</v>
      </c>
      <c r="C137" s="12" t="str">
        <f t="shared" si="7"/>
        <v>Kita Am Goldbach</v>
      </c>
      <c r="D137" s="13" t="str">
        <f t="shared" si="8"/>
        <v>1710</v>
      </c>
      <c r="E137" s="13" t="str">
        <f t="shared" si="9"/>
        <v>900111710</v>
      </c>
      <c r="F137" s="13" t="s">
        <v>93</v>
      </c>
      <c r="G137" s="12" t="s">
        <v>94</v>
      </c>
    </row>
    <row r="138" spans="1:7" x14ac:dyDescent="0.2">
      <c r="A138" s="34">
        <v>171002</v>
      </c>
      <c r="B138" s="12" t="s">
        <v>197</v>
      </c>
      <c r="C138" s="12" t="str">
        <f t="shared" si="7"/>
        <v>Kita Königskinder</v>
      </c>
      <c r="D138" s="13" t="str">
        <f t="shared" si="8"/>
        <v>1710</v>
      </c>
      <c r="E138" s="13" t="str">
        <f t="shared" si="9"/>
        <v>900111710</v>
      </c>
      <c r="F138" s="13" t="s">
        <v>93</v>
      </c>
      <c r="G138" s="12" t="s">
        <v>94</v>
      </c>
    </row>
    <row r="139" spans="1:7" x14ac:dyDescent="0.2">
      <c r="A139" s="34">
        <v>173201</v>
      </c>
      <c r="B139" s="12" t="s">
        <v>198</v>
      </c>
      <c r="C139" s="12" t="str">
        <f t="shared" si="7"/>
        <v>Kita Beilstein</v>
      </c>
      <c r="D139" s="13" t="str">
        <f t="shared" si="8"/>
        <v>1732</v>
      </c>
      <c r="E139" s="13" t="str">
        <f t="shared" si="9"/>
        <v>900111732</v>
      </c>
      <c r="F139" s="13" t="s">
        <v>93</v>
      </c>
      <c r="G139" s="12" t="s">
        <v>94</v>
      </c>
    </row>
    <row r="140" spans="1:7" x14ac:dyDescent="0.2">
      <c r="A140" s="34">
        <v>173502</v>
      </c>
      <c r="B140" s="12" t="s">
        <v>199</v>
      </c>
      <c r="C140" s="12" t="str">
        <f t="shared" si="7"/>
        <v>Kita Wäller Schatzkiste</v>
      </c>
      <c r="D140" s="13" t="str">
        <f t="shared" si="8"/>
        <v>1735</v>
      </c>
      <c r="E140" s="13" t="str">
        <f t="shared" si="9"/>
        <v>900111735</v>
      </c>
      <c r="F140" s="13" t="s">
        <v>93</v>
      </c>
      <c r="G140" s="12" t="s">
        <v>94</v>
      </c>
    </row>
    <row r="141" spans="1:7" x14ac:dyDescent="0.2">
      <c r="A141" s="34">
        <v>173503</v>
      </c>
      <c r="B141" s="12" t="s">
        <v>200</v>
      </c>
      <c r="C141" s="12" t="str">
        <f t="shared" si="7"/>
        <v>Kita Rother Rabennest</v>
      </c>
      <c r="D141" s="13" t="str">
        <f t="shared" si="8"/>
        <v>1735</v>
      </c>
      <c r="E141" s="13" t="str">
        <f t="shared" si="9"/>
        <v>900111735</v>
      </c>
      <c r="F141" s="13" t="s">
        <v>93</v>
      </c>
      <c r="G141" s="12" t="s">
        <v>94</v>
      </c>
    </row>
    <row r="142" spans="1:7" x14ac:dyDescent="0.2">
      <c r="A142" s="34">
        <v>178201</v>
      </c>
      <c r="B142" s="12" t="s">
        <v>201</v>
      </c>
      <c r="C142" s="12" t="str">
        <f t="shared" si="7"/>
        <v>Kita Kleine Helden</v>
      </c>
      <c r="D142" s="13" t="str">
        <f t="shared" si="8"/>
        <v>1782</v>
      </c>
      <c r="E142" s="13" t="str">
        <f t="shared" si="9"/>
        <v>900111782</v>
      </c>
      <c r="F142" s="13" t="s">
        <v>93</v>
      </c>
      <c r="G142" s="12" t="s">
        <v>94</v>
      </c>
    </row>
    <row r="143" spans="1:7" x14ac:dyDescent="0.2">
      <c r="A143" s="34">
        <v>179802</v>
      </c>
      <c r="B143" s="12" t="s">
        <v>194</v>
      </c>
      <c r="C143" s="12" t="str">
        <f t="shared" si="7"/>
        <v>Kita Steckemännchen</v>
      </c>
      <c r="D143" s="13" t="str">
        <f t="shared" si="8"/>
        <v>1798</v>
      </c>
      <c r="E143" s="13" t="str">
        <f t="shared" si="9"/>
        <v>900111798</v>
      </c>
      <c r="F143" s="13" t="s">
        <v>93</v>
      </c>
      <c r="G143" s="12" t="s">
        <v>94</v>
      </c>
    </row>
    <row r="144" spans="1:7" x14ac:dyDescent="0.2">
      <c r="A144" s="34">
        <v>179804</v>
      </c>
      <c r="B144" s="12" t="s">
        <v>202</v>
      </c>
      <c r="C144" s="12" t="str">
        <f t="shared" si="7"/>
        <v>Kita Pusteblume</v>
      </c>
      <c r="D144" s="13" t="str">
        <f t="shared" si="8"/>
        <v>1798</v>
      </c>
      <c r="E144" s="13" t="str">
        <f t="shared" si="9"/>
        <v>900111798</v>
      </c>
      <c r="F144" s="13" t="s">
        <v>93</v>
      </c>
      <c r="G144" s="12" t="s">
        <v>94</v>
      </c>
    </row>
    <row r="145" spans="1:7" x14ac:dyDescent="0.2">
      <c r="A145" s="34">
        <v>179805</v>
      </c>
      <c r="B145" s="12" t="s">
        <v>203</v>
      </c>
      <c r="C145" s="12" t="str">
        <f t="shared" si="7"/>
        <v>Kita Panama</v>
      </c>
      <c r="D145" s="13" t="str">
        <f t="shared" si="8"/>
        <v>1798</v>
      </c>
      <c r="E145" s="13" t="str">
        <f t="shared" si="9"/>
        <v>900111798</v>
      </c>
      <c r="F145" s="13" t="s">
        <v>93</v>
      </c>
      <c r="G145" s="12" t="s">
        <v>94</v>
      </c>
    </row>
    <row r="146" spans="1:7" x14ac:dyDescent="0.2">
      <c r="A146" s="34">
        <v>179806</v>
      </c>
      <c r="B146" s="12" t="s">
        <v>204</v>
      </c>
      <c r="C146" s="12" t="str">
        <f t="shared" si="7"/>
        <v>Kita Ewersbach</v>
      </c>
      <c r="D146" s="13" t="str">
        <f t="shared" si="8"/>
        <v>1798</v>
      </c>
      <c r="E146" s="13" t="str">
        <f t="shared" si="9"/>
        <v>900111798</v>
      </c>
      <c r="F146" s="13" t="s">
        <v>93</v>
      </c>
      <c r="G146" s="12" t="s">
        <v>94</v>
      </c>
    </row>
    <row r="147" spans="1:7" x14ac:dyDescent="0.2">
      <c r="A147" s="34">
        <v>179807</v>
      </c>
      <c r="B147" s="12" t="s">
        <v>205</v>
      </c>
      <c r="C147" s="12" t="str">
        <f t="shared" si="7"/>
        <v>Kita Felsengrund Mandeln</v>
      </c>
      <c r="D147" s="13" t="str">
        <f t="shared" si="8"/>
        <v>1798</v>
      </c>
      <c r="E147" s="13" t="str">
        <f t="shared" si="9"/>
        <v>900111798</v>
      </c>
      <c r="F147" s="13" t="s">
        <v>93</v>
      </c>
      <c r="G147" s="12" t="s">
        <v>94</v>
      </c>
    </row>
    <row r="148" spans="1:7" x14ac:dyDescent="0.2">
      <c r="A148" s="34">
        <v>179808</v>
      </c>
      <c r="B148" s="12" t="s">
        <v>206</v>
      </c>
      <c r="C148" s="12" t="str">
        <f t="shared" si="7"/>
        <v>Kita Sonnenschein Rittershausen</v>
      </c>
      <c r="D148" s="13" t="str">
        <f t="shared" si="8"/>
        <v>1798</v>
      </c>
      <c r="E148" s="13" t="str">
        <f t="shared" si="9"/>
        <v>900111798</v>
      </c>
      <c r="F148" s="13" t="s">
        <v>93</v>
      </c>
      <c r="G148" s="12" t="s">
        <v>94</v>
      </c>
    </row>
    <row r="149" spans="1:7" x14ac:dyDescent="0.2">
      <c r="A149" s="34">
        <v>179809</v>
      </c>
      <c r="B149" s="12" t="s">
        <v>207</v>
      </c>
      <c r="C149" s="12" t="str">
        <f t="shared" si="7"/>
        <v>Kita Regenbogen Steinbrücken</v>
      </c>
      <c r="D149" s="13" t="str">
        <f t="shared" si="8"/>
        <v>1798</v>
      </c>
      <c r="E149" s="13" t="str">
        <f t="shared" si="9"/>
        <v>900111798</v>
      </c>
      <c r="F149" s="13" t="s">
        <v>93</v>
      </c>
      <c r="G149" s="12" t="s">
        <v>94</v>
      </c>
    </row>
    <row r="150" spans="1:7" x14ac:dyDescent="0.2">
      <c r="A150" s="34">
        <v>179812</v>
      </c>
      <c r="B150" s="12" t="s">
        <v>208</v>
      </c>
      <c r="C150" s="12" t="str">
        <f t="shared" si="7"/>
        <v>Kita Arche Noah - Hirzenhain</v>
      </c>
      <c r="D150" s="13" t="str">
        <f t="shared" si="8"/>
        <v>1798</v>
      </c>
      <c r="E150" s="13" t="str">
        <f t="shared" si="9"/>
        <v>900111798</v>
      </c>
      <c r="F150" s="13" t="s">
        <v>93</v>
      </c>
      <c r="G150" s="12" t="s">
        <v>94</v>
      </c>
    </row>
    <row r="151" spans="1:7" x14ac:dyDescent="0.2">
      <c r="A151" s="34">
        <v>179813</v>
      </c>
      <c r="B151" s="12" t="s">
        <v>209</v>
      </c>
      <c r="C151" s="12" t="str">
        <f t="shared" si="7"/>
        <v>Kita Raupe Nimmersatt H-Bahnh.</v>
      </c>
      <c r="D151" s="13" t="str">
        <f t="shared" si="8"/>
        <v>1798</v>
      </c>
      <c r="E151" s="13" t="str">
        <f t="shared" si="9"/>
        <v>900111798</v>
      </c>
      <c r="F151" s="13" t="s">
        <v>93</v>
      </c>
      <c r="G151" s="12" t="s">
        <v>94</v>
      </c>
    </row>
    <row r="152" spans="1:7" x14ac:dyDescent="0.2">
      <c r="A152" s="34">
        <v>179814</v>
      </c>
      <c r="B152" s="12" t="s">
        <v>210</v>
      </c>
      <c r="C152" s="12" t="str">
        <f t="shared" si="7"/>
        <v>Kita Weidelbach</v>
      </c>
      <c r="D152" s="13" t="str">
        <f t="shared" si="8"/>
        <v>1798</v>
      </c>
      <c r="E152" s="13" t="str">
        <f t="shared" si="9"/>
        <v>900111798</v>
      </c>
      <c r="F152" s="13" t="s">
        <v>93</v>
      </c>
      <c r="G152" s="12" t="s">
        <v>94</v>
      </c>
    </row>
    <row r="153" spans="1:7" x14ac:dyDescent="0.2">
      <c r="A153" s="34">
        <v>179815</v>
      </c>
      <c r="B153" s="12" t="s">
        <v>211</v>
      </c>
      <c r="C153" s="12" t="str">
        <f t="shared" si="7"/>
        <v>Kita Oberscheld</v>
      </c>
      <c r="D153" s="13" t="str">
        <f t="shared" si="8"/>
        <v>1798</v>
      </c>
      <c r="E153" s="13" t="str">
        <f t="shared" si="9"/>
        <v>900111798</v>
      </c>
      <c r="F153" s="13" t="s">
        <v>93</v>
      </c>
      <c r="G153" s="12" t="s">
        <v>94</v>
      </c>
    </row>
    <row r="154" spans="1:7" x14ac:dyDescent="0.2">
      <c r="A154" s="34">
        <v>179817</v>
      </c>
      <c r="B154" s="12" t="s">
        <v>212</v>
      </c>
      <c r="C154" s="12" t="str">
        <f t="shared" si="7"/>
        <v>Kita Meisennest</v>
      </c>
      <c r="D154" s="13" t="str">
        <f t="shared" si="8"/>
        <v>1798</v>
      </c>
      <c r="E154" s="13" t="str">
        <f t="shared" si="9"/>
        <v>900111798</v>
      </c>
      <c r="F154" s="13" t="s">
        <v>93</v>
      </c>
      <c r="G154" s="12" t="s">
        <v>94</v>
      </c>
    </row>
    <row r="155" spans="1:7" x14ac:dyDescent="0.2">
      <c r="A155" s="34">
        <v>179818</v>
      </c>
      <c r="B155" s="12" t="s">
        <v>213</v>
      </c>
      <c r="C155" s="12" t="str">
        <f t="shared" si="7"/>
        <v>Kita Ballersbach</v>
      </c>
      <c r="D155" s="13" t="str">
        <f t="shared" si="8"/>
        <v>1798</v>
      </c>
      <c r="E155" s="13" t="str">
        <f t="shared" si="9"/>
        <v>900111798</v>
      </c>
      <c r="F155" s="13" t="s">
        <v>93</v>
      </c>
      <c r="G155" s="12" t="s">
        <v>94</v>
      </c>
    </row>
    <row r="156" spans="1:7" x14ac:dyDescent="0.2">
      <c r="A156" s="34">
        <v>179820</v>
      </c>
      <c r="B156" s="12" t="s">
        <v>214</v>
      </c>
      <c r="C156" s="12" t="str">
        <f t="shared" si="7"/>
        <v>Kita Bicken</v>
      </c>
      <c r="D156" s="13" t="str">
        <f t="shared" si="8"/>
        <v>1798</v>
      </c>
      <c r="E156" s="13" t="str">
        <f t="shared" si="9"/>
        <v>900111798</v>
      </c>
      <c r="F156" s="13" t="s">
        <v>93</v>
      </c>
      <c r="G156" s="12" t="s">
        <v>94</v>
      </c>
    </row>
    <row r="157" spans="1:7" x14ac:dyDescent="0.2">
      <c r="A157" s="34">
        <v>179821</v>
      </c>
      <c r="B157" s="12" t="s">
        <v>215</v>
      </c>
      <c r="C157" s="12" t="str">
        <f t="shared" si="7"/>
        <v>Kita Breitscheid</v>
      </c>
      <c r="D157" s="13" t="str">
        <f t="shared" si="8"/>
        <v>1798</v>
      </c>
      <c r="E157" s="13" t="str">
        <f t="shared" si="9"/>
        <v>900111798</v>
      </c>
      <c r="F157" s="13" t="s">
        <v>93</v>
      </c>
      <c r="G157" s="12" t="s">
        <v>94</v>
      </c>
    </row>
    <row r="158" spans="1:7" x14ac:dyDescent="0.2">
      <c r="A158" s="34">
        <v>179822</v>
      </c>
      <c r="B158" s="12" t="s">
        <v>216</v>
      </c>
      <c r="C158" s="12" t="str">
        <f t="shared" si="7"/>
        <v>Kita Arche Noah - Driedorf</v>
      </c>
      <c r="D158" s="13" t="str">
        <f t="shared" si="8"/>
        <v>1798</v>
      </c>
      <c r="E158" s="13" t="str">
        <f t="shared" si="9"/>
        <v>900111798</v>
      </c>
      <c r="F158" s="13" t="s">
        <v>93</v>
      </c>
      <c r="G158" s="12" t="s">
        <v>94</v>
      </c>
    </row>
    <row r="159" spans="1:7" x14ac:dyDescent="0.2">
      <c r="A159" s="34">
        <v>179825</v>
      </c>
      <c r="B159" s="12" t="s">
        <v>217</v>
      </c>
      <c r="C159" s="12" t="str">
        <f t="shared" si="7"/>
        <v>Kita Fleisbach</v>
      </c>
      <c r="D159" s="13" t="str">
        <f t="shared" si="8"/>
        <v>1798</v>
      </c>
      <c r="E159" s="13" t="str">
        <f t="shared" si="9"/>
        <v>900111798</v>
      </c>
      <c r="F159" s="13" t="s">
        <v>93</v>
      </c>
      <c r="G159" s="12" t="s">
        <v>94</v>
      </c>
    </row>
    <row r="160" spans="1:7" x14ac:dyDescent="0.2">
      <c r="A160" s="34">
        <v>179826</v>
      </c>
      <c r="B160" s="12" t="s">
        <v>218</v>
      </c>
      <c r="C160" s="12" t="str">
        <f t="shared" si="7"/>
        <v>Kita Herborn</v>
      </c>
      <c r="D160" s="13" t="str">
        <f t="shared" si="8"/>
        <v>1798</v>
      </c>
      <c r="E160" s="13" t="str">
        <f t="shared" si="9"/>
        <v>900111798</v>
      </c>
      <c r="F160" s="13" t="s">
        <v>93</v>
      </c>
      <c r="G160" s="12" t="s">
        <v>94</v>
      </c>
    </row>
    <row r="161" spans="1:7" x14ac:dyDescent="0.2">
      <c r="A161" s="34">
        <v>179827</v>
      </c>
      <c r="B161" s="12" t="s">
        <v>219</v>
      </c>
      <c r="C161" s="12" t="str">
        <f t="shared" si="7"/>
        <v>Kita Schatzkiste Hörbach</v>
      </c>
      <c r="D161" s="13" t="str">
        <f t="shared" si="8"/>
        <v>1798</v>
      </c>
      <c r="E161" s="13" t="str">
        <f t="shared" si="9"/>
        <v>900111798</v>
      </c>
      <c r="F161" s="13" t="s">
        <v>93</v>
      </c>
      <c r="G161" s="12" t="s">
        <v>94</v>
      </c>
    </row>
    <row r="162" spans="1:7" x14ac:dyDescent="0.2">
      <c r="A162" s="34">
        <v>179828</v>
      </c>
      <c r="B162" s="12" t="s">
        <v>220</v>
      </c>
      <c r="C162" s="12" t="str">
        <f t="shared" si="7"/>
        <v>Kita Offenbach</v>
      </c>
      <c r="D162" s="13" t="str">
        <f t="shared" si="8"/>
        <v>1798</v>
      </c>
      <c r="E162" s="13" t="str">
        <f t="shared" si="9"/>
        <v>900111798</v>
      </c>
      <c r="F162" s="13" t="s">
        <v>93</v>
      </c>
      <c r="G162" s="12" t="s">
        <v>94</v>
      </c>
    </row>
    <row r="163" spans="1:7" x14ac:dyDescent="0.2">
      <c r="A163" s="34">
        <v>179829</v>
      </c>
      <c r="B163" s="12" t="s">
        <v>221</v>
      </c>
      <c r="C163" s="12" t="str">
        <f t="shared" si="7"/>
        <v>Kita Schönbach</v>
      </c>
      <c r="D163" s="13" t="str">
        <f t="shared" si="8"/>
        <v>1798</v>
      </c>
      <c r="E163" s="13" t="str">
        <f t="shared" si="9"/>
        <v>900111798</v>
      </c>
      <c r="F163" s="13" t="s">
        <v>93</v>
      </c>
      <c r="G163" s="12" t="s">
        <v>94</v>
      </c>
    </row>
    <row r="164" spans="1:7" x14ac:dyDescent="0.2">
      <c r="A164" s="34">
        <v>179830</v>
      </c>
      <c r="B164" s="12" t="s">
        <v>222</v>
      </c>
      <c r="C164" s="12" t="str">
        <f t="shared" si="7"/>
        <v>Kita Villa Kunterbunt Sinn</v>
      </c>
      <c r="D164" s="13" t="str">
        <f t="shared" si="8"/>
        <v>1798</v>
      </c>
      <c r="E164" s="13" t="str">
        <f t="shared" si="9"/>
        <v>900111798</v>
      </c>
      <c r="F164" s="13" t="s">
        <v>93</v>
      </c>
      <c r="G164" s="12" t="s">
        <v>94</v>
      </c>
    </row>
    <row r="165" spans="1:7" x14ac:dyDescent="0.2">
      <c r="A165" s="34">
        <v>490401</v>
      </c>
      <c r="B165" s="12" t="s">
        <v>223</v>
      </c>
      <c r="C165" s="12" t="str">
        <f t="shared" si="7"/>
        <v>Kita Dauborn</v>
      </c>
      <c r="D165" s="13" t="str">
        <f t="shared" si="8"/>
        <v>4904</v>
      </c>
      <c r="E165" s="13" t="str">
        <f t="shared" si="9"/>
        <v>900114904</v>
      </c>
      <c r="F165" s="13">
        <v>900115498</v>
      </c>
      <c r="G165" s="12" t="s">
        <v>116</v>
      </c>
    </row>
    <row r="166" spans="1:7" x14ac:dyDescent="0.2">
      <c r="A166" s="34">
        <v>490601</v>
      </c>
      <c r="B166" s="12" t="s">
        <v>224</v>
      </c>
      <c r="C166" s="12" t="str">
        <f t="shared" si="7"/>
        <v>Kita Sternenland</v>
      </c>
      <c r="D166" s="13" t="str">
        <f t="shared" si="8"/>
        <v>4906</v>
      </c>
      <c r="E166" s="13" t="str">
        <f t="shared" si="9"/>
        <v>900114906</v>
      </c>
      <c r="F166" s="13">
        <v>900115498</v>
      </c>
      <c r="G166" s="12" t="s">
        <v>116</v>
      </c>
    </row>
    <row r="167" spans="1:7" x14ac:dyDescent="0.2">
      <c r="A167" s="34">
        <v>492001</v>
      </c>
      <c r="B167" s="12" t="s">
        <v>190</v>
      </c>
      <c r="C167" s="12" t="str">
        <f t="shared" si="7"/>
        <v>Kita Arche Noah</v>
      </c>
      <c r="D167" s="13" t="str">
        <f t="shared" si="8"/>
        <v>4920</v>
      </c>
      <c r="E167" s="13" t="str">
        <f t="shared" si="9"/>
        <v>900114920</v>
      </c>
      <c r="F167" s="13">
        <v>900115498</v>
      </c>
      <c r="G167" s="12" t="s">
        <v>116</v>
      </c>
    </row>
    <row r="168" spans="1:7" x14ac:dyDescent="0.2">
      <c r="A168" s="34">
        <v>548101</v>
      </c>
      <c r="B168" s="12" t="s">
        <v>225</v>
      </c>
      <c r="C168" s="12" t="str">
        <f t="shared" si="7"/>
        <v>Kita Blumenrod</v>
      </c>
      <c r="D168" s="13" t="str">
        <f t="shared" si="8"/>
        <v>5481</v>
      </c>
      <c r="E168" s="13" t="str">
        <f t="shared" si="9"/>
        <v>900115481</v>
      </c>
      <c r="F168" s="13">
        <v>900115498</v>
      </c>
      <c r="G168" s="12" t="s">
        <v>116</v>
      </c>
    </row>
    <row r="169" spans="1:7" x14ac:dyDescent="0.2">
      <c r="A169" s="34">
        <v>548102</v>
      </c>
      <c r="B169" s="12" t="s">
        <v>226</v>
      </c>
      <c r="C169" s="12" t="str">
        <f t="shared" ref="C169:C180" si="10">MID(B169,5,100)</f>
        <v>Kita Am Schafsberg</v>
      </c>
      <c r="D169" s="13" t="str">
        <f t="shared" si="8"/>
        <v>5481</v>
      </c>
      <c r="E169" s="13" t="str">
        <f t="shared" si="9"/>
        <v>900115481</v>
      </c>
      <c r="F169" s="13">
        <v>900115498</v>
      </c>
      <c r="G169" s="12" t="s">
        <v>116</v>
      </c>
    </row>
    <row r="170" spans="1:7" x14ac:dyDescent="0.2">
      <c r="A170" s="34">
        <v>549802</v>
      </c>
      <c r="B170" s="12" t="s">
        <v>227</v>
      </c>
      <c r="C170" s="12" t="str">
        <f t="shared" si="10"/>
        <v>Kita Theod.-Fliedner Hadamar</v>
      </c>
      <c r="D170" s="13" t="str">
        <f t="shared" si="8"/>
        <v>5498</v>
      </c>
      <c r="E170" s="13" t="str">
        <f t="shared" si="9"/>
        <v>900115498</v>
      </c>
      <c r="F170" s="13">
        <v>900115498</v>
      </c>
      <c r="G170" s="12" t="s">
        <v>116</v>
      </c>
    </row>
    <row r="171" spans="1:7" x14ac:dyDescent="0.2">
      <c r="A171" s="34">
        <v>549804</v>
      </c>
      <c r="B171" s="12" t="s">
        <v>228</v>
      </c>
      <c r="C171" s="12" t="str">
        <f t="shared" si="10"/>
        <v>Kita Sonnenschein Laubuseschbach</v>
      </c>
      <c r="D171" s="13" t="str">
        <f t="shared" si="8"/>
        <v>5498</v>
      </c>
      <c r="E171" s="13" t="str">
        <f t="shared" si="9"/>
        <v>900115498</v>
      </c>
      <c r="F171" s="13">
        <v>900115498</v>
      </c>
      <c r="G171" s="12" t="s">
        <v>116</v>
      </c>
    </row>
    <row r="172" spans="1:7" x14ac:dyDescent="0.2">
      <c r="A172" s="34">
        <v>549807</v>
      </c>
      <c r="B172" s="12" t="s">
        <v>229</v>
      </c>
      <c r="C172" s="12" t="str">
        <f t="shared" si="10"/>
        <v>Kita Mensfelden</v>
      </c>
      <c r="D172" s="13" t="str">
        <f t="shared" si="8"/>
        <v>5498</v>
      </c>
      <c r="E172" s="13" t="str">
        <f t="shared" si="9"/>
        <v>900115498</v>
      </c>
      <c r="F172" s="13">
        <v>900115498</v>
      </c>
      <c r="G172" s="12" t="s">
        <v>116</v>
      </c>
    </row>
    <row r="173" spans="1:7" x14ac:dyDescent="0.2">
      <c r="A173" s="34">
        <v>549808</v>
      </c>
      <c r="B173" s="12" t="s">
        <v>230</v>
      </c>
      <c r="C173" s="12" t="str">
        <f t="shared" si="10"/>
        <v>Kita Unterm Regenbogen Linter</v>
      </c>
      <c r="D173" s="13" t="str">
        <f t="shared" si="8"/>
        <v>5498</v>
      </c>
      <c r="E173" s="13" t="str">
        <f t="shared" si="9"/>
        <v>900115498</v>
      </c>
      <c r="F173" s="13">
        <v>900115498</v>
      </c>
      <c r="G173" s="12" t="s">
        <v>116</v>
      </c>
    </row>
    <row r="174" spans="1:7" x14ac:dyDescent="0.2">
      <c r="A174" s="34">
        <v>549809</v>
      </c>
      <c r="B174" s="12" t="s">
        <v>231</v>
      </c>
      <c r="C174" s="12" t="str">
        <f t="shared" si="10"/>
        <v>Kita Unterm Regenbogen Münster</v>
      </c>
      <c r="D174" s="13" t="str">
        <f t="shared" si="8"/>
        <v>5498</v>
      </c>
      <c r="E174" s="13" t="str">
        <f t="shared" si="9"/>
        <v>900115498</v>
      </c>
      <c r="F174" s="13">
        <v>900115498</v>
      </c>
      <c r="G174" s="12" t="s">
        <v>116</v>
      </c>
    </row>
    <row r="175" spans="1:7" x14ac:dyDescent="0.2">
      <c r="A175" s="34">
        <v>549812</v>
      </c>
      <c r="B175" s="12" t="s">
        <v>232</v>
      </c>
      <c r="C175" s="12" t="str">
        <f t="shared" si="10"/>
        <v>Kita Rappelkiste Gräveneck</v>
      </c>
      <c r="D175" s="13" t="str">
        <f t="shared" si="8"/>
        <v>5498</v>
      </c>
      <c r="E175" s="13" t="str">
        <f t="shared" si="9"/>
        <v>900115498</v>
      </c>
      <c r="F175" s="13">
        <v>900115498</v>
      </c>
      <c r="G175" s="12" t="s">
        <v>116</v>
      </c>
    </row>
    <row r="176" spans="1:7" x14ac:dyDescent="0.2">
      <c r="A176" s="34">
        <v>549813</v>
      </c>
      <c r="B176" s="12" t="s">
        <v>233</v>
      </c>
      <c r="C176" s="12" t="str">
        <f t="shared" si="10"/>
        <v>Kita Philippstein</v>
      </c>
      <c r="D176" s="13" t="str">
        <f t="shared" si="8"/>
        <v>5498</v>
      </c>
      <c r="E176" s="13" t="str">
        <f t="shared" si="9"/>
        <v>900115498</v>
      </c>
      <c r="F176" s="13">
        <v>900115498</v>
      </c>
      <c r="G176" s="12" t="s">
        <v>116</v>
      </c>
    </row>
    <row r="177" spans="1:7" x14ac:dyDescent="0.2">
      <c r="A177" s="34">
        <v>549814</v>
      </c>
      <c r="B177" s="12" t="s">
        <v>234</v>
      </c>
      <c r="C177" s="12" t="str">
        <f t="shared" si="10"/>
        <v>Kita WBG Mittendrin</v>
      </c>
      <c r="D177" s="13" t="str">
        <f t="shared" si="8"/>
        <v>5498</v>
      </c>
      <c r="E177" s="13" t="str">
        <f t="shared" si="9"/>
        <v>900115498</v>
      </c>
      <c r="F177" s="13">
        <v>900115498</v>
      </c>
      <c r="G177" s="12" t="s">
        <v>116</v>
      </c>
    </row>
    <row r="178" spans="1:7" x14ac:dyDescent="0.2">
      <c r="A178" s="34">
        <v>549815</v>
      </c>
      <c r="B178" s="12" t="s">
        <v>235</v>
      </c>
      <c r="C178" s="12" t="str">
        <f t="shared" si="10"/>
        <v>Kita WBG Nestwärme</v>
      </c>
      <c r="D178" s="13" t="str">
        <f t="shared" si="8"/>
        <v>5498</v>
      </c>
      <c r="E178" s="13" t="str">
        <f t="shared" si="9"/>
        <v>900115498</v>
      </c>
      <c r="F178" s="13">
        <v>900115498</v>
      </c>
      <c r="G178" s="12" t="s">
        <v>116</v>
      </c>
    </row>
    <row r="179" spans="1:7" x14ac:dyDescent="0.2">
      <c r="A179" s="34">
        <v>549816</v>
      </c>
      <c r="B179" s="12" t="s">
        <v>236</v>
      </c>
      <c r="C179" s="12" t="str">
        <f t="shared" si="10"/>
        <v>Kita Regenbogenland</v>
      </c>
      <c r="D179" s="13" t="str">
        <f t="shared" si="8"/>
        <v>5498</v>
      </c>
      <c r="E179" s="13" t="str">
        <f t="shared" si="9"/>
        <v>900115498</v>
      </c>
      <c r="F179" s="13">
        <v>900115498</v>
      </c>
      <c r="G179" s="12" t="s">
        <v>116</v>
      </c>
    </row>
    <row r="180" spans="1:7" x14ac:dyDescent="0.2">
      <c r="A180" s="34">
        <v>549817</v>
      </c>
      <c r="B180" s="12" t="s">
        <v>237</v>
      </c>
      <c r="C180" s="12" t="str">
        <f t="shared" si="10"/>
        <v>Kita Arche Noah Weinbach</v>
      </c>
      <c r="D180" s="13" t="str">
        <f t="shared" si="8"/>
        <v>5498</v>
      </c>
      <c r="E180" s="13" t="str">
        <f t="shared" si="9"/>
        <v>900115498</v>
      </c>
      <c r="F180" s="13">
        <v>900115498</v>
      </c>
      <c r="G180" s="12" t="s">
        <v>116</v>
      </c>
    </row>
    <row r="181" spans="1:7" x14ac:dyDescent="0.2">
      <c r="A181" s="34"/>
      <c r="B181" s="32"/>
      <c r="C181" s="12"/>
      <c r="D181" s="13"/>
      <c r="E181" s="13"/>
      <c r="F181" s="13"/>
      <c r="G181" s="31"/>
    </row>
    <row r="182" spans="1:7" x14ac:dyDescent="0.2">
      <c r="A182" s="34"/>
      <c r="B182" s="32"/>
      <c r="C182" s="12"/>
      <c r="D182" s="13"/>
      <c r="E182" s="13"/>
      <c r="F182" s="13"/>
      <c r="G182" s="31"/>
    </row>
    <row r="183" spans="1:7" x14ac:dyDescent="0.2">
      <c r="A183" s="34"/>
      <c r="B183" s="32"/>
      <c r="C183" s="12"/>
      <c r="D183" s="13"/>
      <c r="E183" s="13"/>
      <c r="F183" s="13"/>
      <c r="G183" s="31"/>
    </row>
    <row r="184" spans="1:7" x14ac:dyDescent="0.2">
      <c r="A184" s="34"/>
      <c r="B184" s="32"/>
      <c r="C184" s="12"/>
      <c r="D184" s="13"/>
      <c r="E184" s="13"/>
      <c r="F184" s="13"/>
      <c r="G184" s="31"/>
    </row>
    <row r="185" spans="1:7" x14ac:dyDescent="0.2">
      <c r="A185" s="34"/>
      <c r="B185" s="32"/>
      <c r="C185" s="12"/>
      <c r="D185" s="13"/>
      <c r="E185" s="13"/>
      <c r="F185" s="13"/>
      <c r="G185" s="31"/>
    </row>
    <row r="186" spans="1:7" x14ac:dyDescent="0.2">
      <c r="A186" s="34"/>
      <c r="B186" s="32"/>
      <c r="C186" s="12"/>
      <c r="D186" s="13"/>
      <c r="E186" s="13"/>
      <c r="F186" s="13"/>
      <c r="G186" s="31"/>
    </row>
    <row r="187" spans="1:7" x14ac:dyDescent="0.2">
      <c r="A187" s="34"/>
      <c r="B187" s="32"/>
      <c r="C187" s="12"/>
      <c r="D187" s="13"/>
      <c r="E187" s="13"/>
      <c r="F187" s="13"/>
      <c r="G187" s="31"/>
    </row>
    <row r="188" spans="1:7" x14ac:dyDescent="0.2">
      <c r="A188" s="34"/>
      <c r="B188" s="32"/>
      <c r="C188" s="12"/>
      <c r="D188" s="13"/>
      <c r="E188" s="13"/>
      <c r="F188" s="13"/>
      <c r="G188" s="31"/>
    </row>
    <row r="189" spans="1:7" x14ac:dyDescent="0.2">
      <c r="A189" s="34"/>
      <c r="B189" s="32"/>
      <c r="C189" s="12"/>
      <c r="D189" s="13"/>
      <c r="E189" s="13"/>
      <c r="F189" s="13"/>
      <c r="G189" s="31"/>
    </row>
    <row r="190" spans="1:7" x14ac:dyDescent="0.2">
      <c r="A190" s="34"/>
      <c r="B190" s="32"/>
      <c r="C190" s="12"/>
      <c r="D190" s="13"/>
      <c r="E190" s="13"/>
      <c r="F190" s="13"/>
      <c r="G190" s="31"/>
    </row>
    <row r="191" spans="1:7" x14ac:dyDescent="0.2">
      <c r="A191" s="34"/>
      <c r="B191" s="32"/>
      <c r="C191" s="12"/>
      <c r="D191" s="13"/>
      <c r="E191" s="13"/>
      <c r="F191" s="13"/>
      <c r="G191" s="31"/>
    </row>
    <row r="192" spans="1:7" x14ac:dyDescent="0.2">
      <c r="A192" s="34"/>
      <c r="B192" s="33"/>
      <c r="C192" s="12"/>
      <c r="D192" s="13"/>
      <c r="E192" s="13"/>
      <c r="F192" s="13"/>
      <c r="G192" s="33"/>
    </row>
    <row r="193" spans="1:7" x14ac:dyDescent="0.2">
      <c r="A193" s="34"/>
      <c r="B193" s="33"/>
      <c r="C193" s="12"/>
      <c r="D193" s="13"/>
      <c r="E193" s="13"/>
      <c r="F193" s="13"/>
      <c r="G193" s="33"/>
    </row>
    <row r="194" spans="1:7" x14ac:dyDescent="0.2">
      <c r="A194" s="34"/>
      <c r="B194" s="33"/>
      <c r="C194" s="12"/>
      <c r="D194" s="13"/>
      <c r="E194" s="13"/>
      <c r="F194" s="13"/>
      <c r="G194" s="33"/>
    </row>
    <row r="195" spans="1:7" x14ac:dyDescent="0.2">
      <c r="A195" s="34"/>
      <c r="B195" s="30"/>
      <c r="C195" s="31"/>
      <c r="D195" s="13"/>
      <c r="E195" s="13"/>
      <c r="F195" s="13"/>
      <c r="G195" s="33"/>
    </row>
    <row r="196" spans="1:7" x14ac:dyDescent="0.2">
      <c r="A196" s="34"/>
      <c r="B196" s="30"/>
      <c r="C196" s="31"/>
      <c r="D196" s="13"/>
      <c r="E196" s="13"/>
      <c r="F196" s="13"/>
      <c r="G196" s="33"/>
    </row>
    <row r="197" spans="1:7" x14ac:dyDescent="0.2">
      <c r="A197" s="34"/>
      <c r="B197" s="30"/>
      <c r="C197" s="31"/>
      <c r="D197" s="13"/>
      <c r="E197" s="13"/>
      <c r="F197" s="13"/>
      <c r="G197" s="33"/>
    </row>
    <row r="198" spans="1:7" x14ac:dyDescent="0.2">
      <c r="A198" s="34"/>
      <c r="B198" s="30"/>
      <c r="C198" s="31"/>
      <c r="D198" s="13"/>
      <c r="E198" s="13"/>
      <c r="F198" s="13"/>
      <c r="G198" s="33"/>
    </row>
    <row r="199" spans="1:7" x14ac:dyDescent="0.2">
      <c r="A199" s="34"/>
      <c r="B199" s="30"/>
      <c r="C199" s="31"/>
      <c r="D199" s="13"/>
      <c r="E199" s="13"/>
      <c r="F199" s="13"/>
      <c r="G199" s="33"/>
    </row>
    <row r="200" spans="1:7" x14ac:dyDescent="0.2">
      <c r="A200" s="34"/>
      <c r="B200" s="30"/>
      <c r="C200" s="31"/>
      <c r="D200" s="13"/>
      <c r="E200" s="13"/>
      <c r="F200" s="13"/>
      <c r="G200" s="33"/>
    </row>
    <row r="201" spans="1:7" x14ac:dyDescent="0.2">
      <c r="A201" s="34"/>
      <c r="B201" s="30"/>
      <c r="C201" s="31"/>
      <c r="D201" s="13"/>
      <c r="E201" s="13"/>
      <c r="F201" s="13"/>
      <c r="G201" s="33"/>
    </row>
    <row r="202" spans="1:7" x14ac:dyDescent="0.2">
      <c r="A202" s="34"/>
      <c r="B202" s="30"/>
      <c r="C202" s="31"/>
      <c r="D202" s="13"/>
      <c r="E202" s="13"/>
      <c r="F202" s="13"/>
      <c r="G202" s="33"/>
    </row>
    <row r="203" spans="1:7" x14ac:dyDescent="0.2">
      <c r="A203" s="34"/>
      <c r="B203" s="30"/>
      <c r="C203" s="31"/>
      <c r="D203" s="13"/>
      <c r="E203" s="13"/>
      <c r="F203" s="13"/>
      <c r="G203" s="33"/>
    </row>
    <row r="204" spans="1:7" x14ac:dyDescent="0.2">
      <c r="A204" s="34"/>
      <c r="B204" s="30"/>
      <c r="C204" s="31"/>
      <c r="D204" s="13"/>
      <c r="E204" s="13"/>
      <c r="F204" s="13"/>
      <c r="G204" s="31"/>
    </row>
    <row r="205" spans="1:7" x14ac:dyDescent="0.2">
      <c r="A205" s="34"/>
      <c r="B205" s="30"/>
      <c r="C205" s="31"/>
      <c r="D205" s="13"/>
      <c r="E205" s="13"/>
      <c r="F205" s="13"/>
      <c r="G205" s="33"/>
    </row>
    <row r="206" spans="1:7" x14ac:dyDescent="0.2">
      <c r="A206" s="34"/>
      <c r="B206" s="32"/>
      <c r="C206" s="12"/>
      <c r="D206" s="13"/>
      <c r="E206" s="13"/>
      <c r="F206" s="13"/>
      <c r="G206" s="31"/>
    </row>
    <row r="207" spans="1:7" x14ac:dyDescent="0.2">
      <c r="A207" s="34"/>
      <c r="B207" s="32"/>
      <c r="C207" s="12"/>
      <c r="D207" s="13"/>
      <c r="E207" s="13"/>
      <c r="F207" s="13"/>
      <c r="G207" s="31"/>
    </row>
    <row r="208" spans="1:7" x14ac:dyDescent="0.2">
      <c r="A208" s="34"/>
      <c r="B208" s="33"/>
      <c r="C208" s="12"/>
      <c r="D208" s="13"/>
      <c r="E208" s="13"/>
      <c r="F208" s="13"/>
      <c r="G208" s="33"/>
    </row>
    <row r="209" spans="1:7" x14ac:dyDescent="0.2">
      <c r="A209" s="34"/>
      <c r="B209" s="33"/>
      <c r="C209" s="12"/>
      <c r="D209" s="13"/>
      <c r="E209" s="13"/>
      <c r="F209" s="13"/>
      <c r="G209" s="33"/>
    </row>
    <row r="210" spans="1:7" x14ac:dyDescent="0.2">
      <c r="A210" s="34"/>
      <c r="B210" s="33"/>
      <c r="C210" s="12"/>
      <c r="D210" s="13"/>
      <c r="E210" s="13"/>
      <c r="F210" s="13"/>
      <c r="G210" s="33"/>
    </row>
    <row r="211" spans="1:7" x14ac:dyDescent="0.2">
      <c r="A211" s="34"/>
      <c r="B211" s="33"/>
      <c r="C211" s="12"/>
      <c r="D211" s="13"/>
      <c r="E211" s="13"/>
      <c r="F211" s="13"/>
      <c r="G211" s="33"/>
    </row>
    <row r="212" spans="1:7" x14ac:dyDescent="0.2">
      <c r="A212" s="34"/>
      <c r="B212" s="33"/>
      <c r="C212" s="12"/>
      <c r="D212" s="13"/>
      <c r="E212" s="13"/>
      <c r="F212" s="13"/>
      <c r="G212" s="33"/>
    </row>
    <row r="213" spans="1:7" x14ac:dyDescent="0.2">
      <c r="A213" s="34"/>
      <c r="B213" s="33"/>
      <c r="C213" s="12"/>
      <c r="D213" s="13"/>
      <c r="E213" s="13"/>
      <c r="F213" s="13"/>
      <c r="G213" s="33"/>
    </row>
    <row r="214" spans="1:7" x14ac:dyDescent="0.2">
      <c r="A214" s="34"/>
      <c r="B214" s="33"/>
      <c r="C214" s="12"/>
      <c r="D214" s="13"/>
      <c r="E214" s="13"/>
      <c r="F214" s="13"/>
      <c r="G214" s="33"/>
    </row>
    <row r="215" spans="1:7" x14ac:dyDescent="0.2">
      <c r="A215" s="34"/>
      <c r="B215" s="33"/>
      <c r="C215" s="12"/>
      <c r="D215" s="13"/>
      <c r="E215" s="13"/>
      <c r="F215" s="13"/>
      <c r="G215" s="33"/>
    </row>
    <row r="216" spans="1:7" x14ac:dyDescent="0.2">
      <c r="A216" s="34"/>
      <c r="B216" s="33"/>
      <c r="C216" s="12"/>
      <c r="D216" s="13"/>
      <c r="E216" s="13"/>
      <c r="F216" s="13"/>
      <c r="G216" s="33"/>
    </row>
    <row r="217" spans="1:7" x14ac:dyDescent="0.2">
      <c r="A217" s="34"/>
      <c r="B217" s="33"/>
      <c r="C217" s="12"/>
      <c r="D217" s="13"/>
      <c r="E217" s="13"/>
      <c r="F217" s="13"/>
      <c r="G217" s="33"/>
    </row>
    <row r="218" spans="1:7" x14ac:dyDescent="0.2">
      <c r="A218" s="34"/>
      <c r="B218" s="33"/>
      <c r="C218" s="12"/>
      <c r="D218" s="13"/>
      <c r="E218" s="13"/>
      <c r="F218" s="13"/>
      <c r="G218" s="33"/>
    </row>
    <row r="219" spans="1:7" x14ac:dyDescent="0.2">
      <c r="A219" s="34"/>
      <c r="B219" s="33"/>
      <c r="C219" s="12"/>
      <c r="D219" s="13"/>
      <c r="E219" s="13"/>
      <c r="F219" s="13"/>
      <c r="G219" s="33"/>
    </row>
    <row r="220" spans="1:7" x14ac:dyDescent="0.2">
      <c r="A220" s="34"/>
      <c r="B220" s="30"/>
      <c r="C220" s="12"/>
      <c r="D220" s="13"/>
      <c r="E220" s="13"/>
      <c r="F220" s="13"/>
      <c r="G220" s="33"/>
    </row>
    <row r="221" spans="1:7" x14ac:dyDescent="0.2">
      <c r="A221" s="34"/>
      <c r="B221" s="30"/>
      <c r="C221" s="12"/>
      <c r="D221" s="13"/>
      <c r="E221" s="13"/>
      <c r="F221" s="13"/>
      <c r="G221" s="33"/>
    </row>
    <row r="222" spans="1:7" x14ac:dyDescent="0.2">
      <c r="A222" s="34"/>
      <c r="B222" s="30"/>
      <c r="C222" s="12"/>
      <c r="D222" s="13"/>
      <c r="E222" s="13"/>
      <c r="F222" s="13"/>
      <c r="G222" s="33"/>
    </row>
    <row r="223" spans="1:7" x14ac:dyDescent="0.2">
      <c r="A223" s="34"/>
      <c r="B223" s="30"/>
      <c r="C223" s="12"/>
      <c r="D223" s="13"/>
      <c r="E223" s="13"/>
      <c r="F223" s="13"/>
      <c r="G223" s="33"/>
    </row>
    <row r="224" spans="1:7" x14ac:dyDescent="0.2">
      <c r="A224" s="34"/>
      <c r="B224" s="30"/>
      <c r="C224" s="12"/>
      <c r="D224" s="13"/>
      <c r="E224" s="13"/>
      <c r="F224" s="13"/>
      <c r="G224" s="33"/>
    </row>
    <row r="225" spans="1:7" x14ac:dyDescent="0.2">
      <c r="A225" s="34"/>
      <c r="B225" s="30"/>
      <c r="C225" s="12"/>
      <c r="D225" s="13"/>
      <c r="E225" s="13"/>
      <c r="F225" s="13"/>
      <c r="G225" s="33"/>
    </row>
    <row r="226" spans="1:7" x14ac:dyDescent="0.2">
      <c r="A226" s="34"/>
      <c r="B226" s="30"/>
      <c r="C226" s="12"/>
      <c r="D226" s="13"/>
      <c r="E226" s="13"/>
      <c r="F226" s="13"/>
      <c r="G226" s="33"/>
    </row>
    <row r="227" spans="1:7" x14ac:dyDescent="0.2">
      <c r="A227" s="34"/>
      <c r="B227" s="30"/>
      <c r="C227" s="12"/>
      <c r="D227" s="13"/>
      <c r="E227" s="13"/>
      <c r="F227" s="13"/>
      <c r="G227" s="33"/>
    </row>
    <row r="228" spans="1:7" x14ac:dyDescent="0.2">
      <c r="A228" s="34"/>
      <c r="B228" s="30"/>
      <c r="C228" s="12"/>
      <c r="D228" s="13"/>
      <c r="E228" s="13"/>
      <c r="F228" s="13"/>
      <c r="G228" s="33"/>
    </row>
    <row r="229" spans="1:7" x14ac:dyDescent="0.2">
      <c r="A229" s="34"/>
      <c r="B229" s="33"/>
      <c r="C229" s="12"/>
      <c r="D229" s="13"/>
      <c r="E229" s="13"/>
      <c r="F229" s="13"/>
      <c r="G229" s="33"/>
    </row>
    <row r="230" spans="1:7" x14ac:dyDescent="0.2">
      <c r="A230" s="34"/>
      <c r="B230" s="33"/>
      <c r="C230" s="12"/>
      <c r="D230" s="13"/>
      <c r="E230" s="13"/>
      <c r="F230" s="13"/>
      <c r="G230" s="33"/>
    </row>
    <row r="231" spans="1:7" x14ac:dyDescent="0.2">
      <c r="A231" s="34"/>
      <c r="B231" s="33"/>
      <c r="C231" s="12"/>
      <c r="D231" s="13"/>
      <c r="E231" s="13"/>
      <c r="F231" s="13"/>
      <c r="G231" s="33"/>
    </row>
    <row r="232" spans="1:7" x14ac:dyDescent="0.2">
      <c r="A232" s="34"/>
      <c r="B232" s="33"/>
      <c r="C232" s="12"/>
      <c r="D232" s="13"/>
      <c r="E232" s="13"/>
      <c r="F232" s="13"/>
      <c r="G232" s="33"/>
    </row>
    <row r="233" spans="1:7" x14ac:dyDescent="0.2">
      <c r="A233" s="34"/>
      <c r="B233" s="33"/>
      <c r="C233" s="12"/>
      <c r="D233" s="13"/>
      <c r="E233" s="13"/>
      <c r="F233" s="13"/>
      <c r="G233" s="33"/>
    </row>
    <row r="234" spans="1:7" x14ac:dyDescent="0.2">
      <c r="A234" s="34"/>
      <c r="B234" s="33"/>
      <c r="C234" s="12"/>
      <c r="D234" s="13"/>
      <c r="E234" s="13"/>
      <c r="F234" s="13"/>
      <c r="G234" s="33"/>
    </row>
    <row r="235" spans="1:7" x14ac:dyDescent="0.2">
      <c r="A235" s="34"/>
      <c r="B235" s="33"/>
      <c r="C235" s="12"/>
      <c r="D235" s="13"/>
      <c r="E235" s="13"/>
      <c r="F235" s="13"/>
      <c r="G235" s="33"/>
    </row>
    <row r="236" spans="1:7" x14ac:dyDescent="0.2">
      <c r="A236" s="34"/>
      <c r="B236" s="33"/>
      <c r="C236" s="12"/>
      <c r="D236" s="13"/>
      <c r="E236" s="13"/>
      <c r="F236" s="13"/>
      <c r="G236" s="33"/>
    </row>
    <row r="237" spans="1:7" x14ac:dyDescent="0.2">
      <c r="A237" s="34"/>
      <c r="B237" s="33"/>
      <c r="C237" s="12"/>
      <c r="D237" s="13"/>
      <c r="E237" s="13"/>
      <c r="F237" s="13"/>
      <c r="G237" s="33"/>
    </row>
    <row r="238" spans="1:7" x14ac:dyDescent="0.2">
      <c r="A238" s="34"/>
      <c r="B238" s="33"/>
      <c r="C238" s="12"/>
      <c r="D238" s="13"/>
      <c r="E238" s="13"/>
      <c r="F238" s="13"/>
      <c r="G238" s="33"/>
    </row>
    <row r="239" spans="1:7" x14ac:dyDescent="0.2">
      <c r="A239" s="34"/>
      <c r="B239" s="33"/>
      <c r="C239" s="12"/>
      <c r="D239" s="13"/>
      <c r="E239" s="13"/>
      <c r="F239" s="13"/>
      <c r="G239" s="33"/>
    </row>
    <row r="240" spans="1:7" x14ac:dyDescent="0.2">
      <c r="A240" s="34"/>
      <c r="B240" s="30"/>
      <c r="C240" s="12"/>
      <c r="D240" s="13"/>
      <c r="E240" s="13"/>
      <c r="F240" s="13"/>
      <c r="G240" s="33"/>
    </row>
    <row r="241" spans="1:7" x14ac:dyDescent="0.2">
      <c r="A241" s="34"/>
      <c r="B241" s="30"/>
      <c r="C241" s="12"/>
      <c r="D241" s="13"/>
      <c r="E241" s="13"/>
      <c r="F241" s="13"/>
      <c r="G241" s="33"/>
    </row>
    <row r="242" spans="1:7" x14ac:dyDescent="0.2">
      <c r="A242" s="34"/>
      <c r="B242" s="30"/>
      <c r="C242" s="12"/>
      <c r="D242" s="13"/>
      <c r="E242" s="13"/>
      <c r="F242" s="13"/>
      <c r="G242" s="33"/>
    </row>
    <row r="243" spans="1:7" x14ac:dyDescent="0.2">
      <c r="A243" s="34"/>
      <c r="B243" s="30"/>
      <c r="C243" s="12"/>
      <c r="D243" s="13"/>
      <c r="E243" s="13"/>
      <c r="F243" s="13"/>
      <c r="G243" s="33"/>
    </row>
    <row r="244" spans="1:7" x14ac:dyDescent="0.2">
      <c r="A244" s="34"/>
      <c r="B244" s="30"/>
      <c r="C244" s="12"/>
      <c r="D244" s="13"/>
      <c r="E244" s="13"/>
      <c r="F244" s="13"/>
      <c r="G244" s="33"/>
    </row>
    <row r="245" spans="1:7" x14ac:dyDescent="0.2">
      <c r="A245" s="34"/>
      <c r="B245" s="30"/>
      <c r="C245" s="12"/>
      <c r="D245" s="13"/>
      <c r="E245" s="13"/>
      <c r="F245" s="13"/>
      <c r="G245" s="33"/>
    </row>
    <row r="246" spans="1:7" x14ac:dyDescent="0.2">
      <c r="A246" s="34"/>
      <c r="B246" s="30"/>
      <c r="C246" s="12"/>
      <c r="D246" s="13"/>
      <c r="E246" s="13"/>
      <c r="F246" s="13"/>
      <c r="G246" s="33"/>
    </row>
    <row r="247" spans="1:7" x14ac:dyDescent="0.2">
      <c r="A247" s="34"/>
      <c r="B247" s="30"/>
      <c r="C247" s="12"/>
      <c r="D247" s="13"/>
      <c r="E247" s="13"/>
      <c r="F247" s="13"/>
      <c r="G247" s="33"/>
    </row>
    <row r="248" spans="1:7" x14ac:dyDescent="0.2">
      <c r="A248" s="34"/>
      <c r="B248" s="30"/>
      <c r="C248" s="12"/>
      <c r="D248" s="13"/>
      <c r="E248" s="13"/>
      <c r="F248" s="13"/>
      <c r="G248" s="33"/>
    </row>
    <row r="249" spans="1:7" x14ac:dyDescent="0.2">
      <c r="A249" s="34"/>
      <c r="B249" s="30"/>
      <c r="C249" s="12"/>
      <c r="D249" s="13"/>
      <c r="E249" s="13"/>
      <c r="F249" s="13"/>
      <c r="G249" s="33"/>
    </row>
    <row r="250" spans="1:7" x14ac:dyDescent="0.2">
      <c r="A250" s="34"/>
      <c r="B250" s="30"/>
      <c r="C250" s="12"/>
      <c r="D250" s="13"/>
      <c r="E250" s="13"/>
      <c r="F250" s="13"/>
      <c r="G250" s="33"/>
    </row>
    <row r="251" spans="1:7" x14ac:dyDescent="0.2">
      <c r="A251" s="34"/>
      <c r="B251" s="30"/>
      <c r="C251" s="12"/>
      <c r="D251" s="13"/>
      <c r="E251" s="13"/>
      <c r="F251" s="13"/>
      <c r="G251" s="33"/>
    </row>
    <row r="252" spans="1:7" x14ac:dyDescent="0.2">
      <c r="A252" s="34"/>
      <c r="B252" s="30"/>
      <c r="C252" s="12"/>
      <c r="D252" s="13"/>
      <c r="E252" s="13"/>
      <c r="F252" s="13"/>
      <c r="G252" s="33"/>
    </row>
    <row r="253" spans="1:7" x14ac:dyDescent="0.2">
      <c r="A253" s="34"/>
      <c r="B253" s="30"/>
      <c r="C253" s="12"/>
      <c r="D253" s="13"/>
      <c r="E253" s="13"/>
      <c r="F253" s="13"/>
      <c r="G253" s="33"/>
    </row>
    <row r="254" spans="1:7" x14ac:dyDescent="0.2">
      <c r="A254" s="34"/>
      <c r="B254" s="30"/>
      <c r="C254" s="12"/>
      <c r="D254" s="13"/>
      <c r="E254" s="13"/>
      <c r="F254" s="13"/>
      <c r="G254" s="33"/>
    </row>
    <row r="255" spans="1:7" x14ac:dyDescent="0.2">
      <c r="A255" s="34"/>
      <c r="B255" s="30"/>
      <c r="C255" s="12"/>
      <c r="D255" s="13"/>
      <c r="E255" s="13"/>
      <c r="F255" s="13"/>
      <c r="G255" s="33"/>
    </row>
    <row r="256" spans="1:7" x14ac:dyDescent="0.2">
      <c r="A256" s="34"/>
      <c r="B256" s="30"/>
      <c r="C256" s="12"/>
      <c r="D256" s="13"/>
      <c r="E256" s="13"/>
      <c r="F256" s="13"/>
      <c r="G256" s="33"/>
    </row>
    <row r="257" spans="1:7" x14ac:dyDescent="0.2">
      <c r="A257" s="34"/>
      <c r="B257" s="33"/>
      <c r="C257" s="12"/>
      <c r="D257" s="13"/>
      <c r="E257" s="13"/>
      <c r="F257" s="13"/>
      <c r="G257" s="33"/>
    </row>
    <row r="258" spans="1:7" x14ac:dyDescent="0.2">
      <c r="A258" s="34"/>
      <c r="B258" s="33"/>
      <c r="C258" s="12"/>
      <c r="D258" s="13"/>
      <c r="E258" s="13"/>
      <c r="F258" s="13"/>
      <c r="G258" s="33"/>
    </row>
    <row r="259" spans="1:7" x14ac:dyDescent="0.2">
      <c r="A259" s="34"/>
      <c r="B259" s="33"/>
      <c r="C259" s="12"/>
      <c r="D259" s="13"/>
      <c r="E259" s="13"/>
      <c r="F259" s="13"/>
      <c r="G259" s="33"/>
    </row>
    <row r="260" spans="1:7" x14ac:dyDescent="0.2">
      <c r="A260" s="34"/>
      <c r="B260" s="30"/>
      <c r="C260" s="12"/>
      <c r="D260" s="13"/>
      <c r="E260" s="13"/>
      <c r="F260" s="13"/>
      <c r="G260" s="33"/>
    </row>
  </sheetData>
  <sheetProtection algorithmName="SHA-512" hashValue="lav6QVaIuo9uEqUhl0iXLrrXIFs4tiTO+ePxV9L6f51RzGNNI5EzFO9FGSs4r1hqNixQKNXWZMfQiGGpu1/X9A==" saltValue="dmFbElMS6uRQlNy4q6aVIA==" spinCount="100000" sheet="1" selectLockedCells="1" selectUnlockedCells="1"/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pageSetUpPr fitToPage="1"/>
  </sheetPr>
  <dimension ref="A1:T500"/>
  <sheetViews>
    <sheetView showGridLines="0" tabSelected="1" zoomScaleNormal="100" workbookViewId="0">
      <pane ySplit="1" topLeftCell="A2" activePane="bottomLeft" state="frozen"/>
      <selection pane="bottomLeft" activeCell="P1" sqref="P1"/>
    </sheetView>
  </sheetViews>
  <sheetFormatPr baseColWidth="10" defaultRowHeight="15" x14ac:dyDescent="0.25"/>
  <cols>
    <col min="1" max="1" width="8" customWidth="1"/>
    <col min="2" max="2" width="13.28515625" customWidth="1"/>
    <col min="3" max="3" width="14.28515625" bestFit="1" customWidth="1"/>
    <col min="5" max="5" width="16.42578125" style="16" bestFit="1" customWidth="1"/>
    <col min="6" max="6" width="14.28515625" customWidth="1"/>
    <col min="7" max="7" width="18" customWidth="1"/>
    <col min="8" max="8" width="22.7109375" customWidth="1"/>
    <col min="9" max="10" width="22.5703125" hidden="1" customWidth="1"/>
    <col min="11" max="11" width="31" style="37" customWidth="1"/>
    <col min="12" max="12" width="18.5703125" style="36" customWidth="1"/>
    <col min="13" max="13" width="17.28515625" style="38" customWidth="1"/>
    <col min="14" max="14" width="22.5703125" style="35" customWidth="1"/>
    <col min="15" max="15" width="17.5703125" customWidth="1"/>
    <col min="17" max="17" width="11.42578125" hidden="1" customWidth="1"/>
    <col min="18" max="18" width="25.140625" customWidth="1"/>
    <col min="20" max="20" width="21.42578125" bestFit="1" customWidth="1"/>
  </cols>
  <sheetData>
    <row r="1" spans="1:20" s="17" customFormat="1" ht="36" customHeight="1" x14ac:dyDescent="0.25">
      <c r="A1" s="39" t="s">
        <v>54</v>
      </c>
      <c r="B1" s="40" t="s">
        <v>7</v>
      </c>
      <c r="C1" s="40" t="s">
        <v>0</v>
      </c>
      <c r="D1" s="40" t="s">
        <v>6</v>
      </c>
      <c r="E1" s="40" t="s">
        <v>5</v>
      </c>
      <c r="F1" s="40" t="s">
        <v>4</v>
      </c>
      <c r="G1" s="40" t="s">
        <v>14</v>
      </c>
      <c r="H1" s="40" t="s">
        <v>3</v>
      </c>
      <c r="I1" s="40" t="s">
        <v>2</v>
      </c>
      <c r="J1" s="40"/>
      <c r="K1" s="41" t="s">
        <v>49</v>
      </c>
      <c r="L1" s="42" t="s">
        <v>50</v>
      </c>
      <c r="M1" s="43" t="s">
        <v>51</v>
      </c>
      <c r="N1" s="44"/>
      <c r="O1" s="24" t="s">
        <v>1</v>
      </c>
      <c r="P1" s="19"/>
      <c r="Q1" s="17" t="e">
        <f>VLOOKUP(P1,RT!A:E,5,FALSE)</f>
        <v>#N/A</v>
      </c>
      <c r="R1" s="18" t="s">
        <v>39</v>
      </c>
    </row>
    <row r="2" spans="1:20" x14ac:dyDescent="0.25">
      <c r="A2" s="45"/>
      <c r="B2" s="46" t="str">
        <f>IF(A2="","",$Q$1)</f>
        <v/>
      </c>
      <c r="C2" s="47"/>
      <c r="D2" s="46" t="str">
        <f>IF(AND(A2&lt;&gt;"",C2&lt;&gt;""),COUNTIFS(C$1:C2,C2),"")</f>
        <v/>
      </c>
      <c r="E2" s="48"/>
      <c r="F2" s="47"/>
      <c r="G2" s="49"/>
      <c r="H2" s="50" t="str">
        <f t="shared" ref="H2:H65" si="0">IF(A2="","",IF(AND(A2&lt;&gt;"",I2="unvollständige Angaben"),I2,CONCATENATE(C2,"-",MID(B2,4,2),"-",RIGHT(B2,4),"-",YEAR(E2),"-",D2)))</f>
        <v/>
      </c>
      <c r="I2" s="51" t="str">
        <f t="shared" ref="I2:I65" si="1">IF(OR(A2="",C2="",E2="",F2=""),"unvollständige Angaben","vollständig")</f>
        <v>unvollständige Angaben</v>
      </c>
      <c r="J2" s="51"/>
      <c r="K2" s="52"/>
      <c r="L2" s="53"/>
      <c r="M2" s="54"/>
      <c r="N2" s="55"/>
    </row>
    <row r="3" spans="1:20" x14ac:dyDescent="0.25">
      <c r="A3" s="45"/>
      <c r="B3" s="46" t="str">
        <f t="shared" ref="B3:B66" si="2">IF(A3="","",$Q$1)</f>
        <v/>
      </c>
      <c r="C3" s="47"/>
      <c r="D3" s="46" t="str">
        <f>IF(AND(A3&lt;&gt;"",C3&lt;&gt;""),COUNTIFS(C$1:C3,C3),"")</f>
        <v/>
      </c>
      <c r="E3" s="48"/>
      <c r="F3" s="47"/>
      <c r="G3" s="49"/>
      <c r="H3" s="50" t="str">
        <f t="shared" si="0"/>
        <v/>
      </c>
      <c r="I3" s="51" t="str">
        <f t="shared" si="1"/>
        <v>unvollständige Angaben</v>
      </c>
      <c r="J3" s="51"/>
      <c r="K3" s="52"/>
      <c r="L3" s="53"/>
      <c r="M3" s="54"/>
      <c r="N3" s="55"/>
      <c r="O3" s="20" t="s">
        <v>0</v>
      </c>
      <c r="P3" s="21" t="s">
        <v>15</v>
      </c>
      <c r="Q3" s="16"/>
      <c r="T3" s="1"/>
    </row>
    <row r="4" spans="1:20" x14ac:dyDescent="0.25">
      <c r="A4" s="45"/>
      <c r="B4" s="46" t="str">
        <f t="shared" si="2"/>
        <v/>
      </c>
      <c r="C4" s="47"/>
      <c r="D4" s="46" t="str">
        <f>IF(AND(A4&lt;&gt;"",C4&lt;&gt;""),COUNTIFS(C$1:C4,C4),"")</f>
        <v/>
      </c>
      <c r="E4" s="48"/>
      <c r="F4" s="47"/>
      <c r="G4" s="49"/>
      <c r="H4" s="50" t="str">
        <f t="shared" si="0"/>
        <v/>
      </c>
      <c r="I4" s="51" t="str">
        <f t="shared" si="1"/>
        <v>unvollständige Angaben</v>
      </c>
      <c r="J4" s="51"/>
      <c r="K4" s="52"/>
      <c r="L4" s="53"/>
      <c r="M4" s="54"/>
      <c r="N4" s="55"/>
      <c r="O4" s="20" t="s">
        <v>36</v>
      </c>
      <c r="P4" s="22" t="s">
        <v>16</v>
      </c>
      <c r="Q4" s="16"/>
    </row>
    <row r="5" spans="1:20" x14ac:dyDescent="0.25">
      <c r="A5" s="45"/>
      <c r="B5" s="46" t="str">
        <f t="shared" si="2"/>
        <v/>
      </c>
      <c r="C5" s="47"/>
      <c r="D5" s="46" t="str">
        <f>IF(AND(A5&lt;&gt;"",C5&lt;&gt;""),COUNTIFS(C$1:C5,C5),"")</f>
        <v/>
      </c>
      <c r="E5" s="48"/>
      <c r="F5" s="47"/>
      <c r="G5" s="49"/>
      <c r="H5" s="50" t="str">
        <f t="shared" si="0"/>
        <v/>
      </c>
      <c r="I5" s="51" t="str">
        <f t="shared" si="1"/>
        <v>unvollständige Angaben</v>
      </c>
      <c r="J5" s="51"/>
      <c r="K5" s="52"/>
      <c r="L5" s="53"/>
      <c r="M5" s="54"/>
      <c r="N5" s="55"/>
      <c r="P5" s="22" t="s">
        <v>17</v>
      </c>
      <c r="Q5" s="16"/>
    </row>
    <row r="6" spans="1:20" x14ac:dyDescent="0.25">
      <c r="A6" s="45"/>
      <c r="B6" s="46" t="str">
        <f t="shared" si="2"/>
        <v/>
      </c>
      <c r="C6" s="47"/>
      <c r="D6" s="46" t="str">
        <f>IF(AND(A6&lt;&gt;"",C6&lt;&gt;""),COUNTIFS(C$1:C6,C6),"")</f>
        <v/>
      </c>
      <c r="E6" s="48"/>
      <c r="F6" s="47"/>
      <c r="G6" s="49"/>
      <c r="H6" s="50" t="str">
        <f t="shared" si="0"/>
        <v/>
      </c>
      <c r="I6" s="51" t="str">
        <f t="shared" si="1"/>
        <v>unvollständige Angaben</v>
      </c>
      <c r="J6" s="51"/>
      <c r="K6" s="52"/>
      <c r="L6" s="53"/>
      <c r="M6" s="54"/>
      <c r="N6" s="55"/>
      <c r="P6" s="22"/>
      <c r="Q6" s="16"/>
    </row>
    <row r="7" spans="1:20" x14ac:dyDescent="0.25">
      <c r="A7" s="45"/>
      <c r="B7" s="46" t="str">
        <f t="shared" si="2"/>
        <v/>
      </c>
      <c r="C7" s="47"/>
      <c r="D7" s="46" t="str">
        <f>IF(AND(A7&lt;&gt;"",C7&lt;&gt;""),COUNTIFS(C$1:C7,C7),"")</f>
        <v/>
      </c>
      <c r="E7" s="48"/>
      <c r="F7" s="47"/>
      <c r="G7" s="49"/>
      <c r="H7" s="50" t="str">
        <f t="shared" si="0"/>
        <v/>
      </c>
      <c r="I7" s="51" t="str">
        <f t="shared" si="1"/>
        <v>unvollständige Angaben</v>
      </c>
      <c r="J7" s="51"/>
      <c r="K7" s="52"/>
      <c r="L7" s="53"/>
      <c r="M7" s="54"/>
      <c r="N7" s="55"/>
      <c r="P7" s="23"/>
      <c r="Q7" s="16"/>
    </row>
    <row r="8" spans="1:20" x14ac:dyDescent="0.25">
      <c r="A8" s="45"/>
      <c r="B8" s="46" t="str">
        <f t="shared" si="2"/>
        <v/>
      </c>
      <c r="C8" s="47"/>
      <c r="D8" s="46" t="str">
        <f>IF(AND(A8&lt;&gt;"",C8&lt;&gt;""),COUNTIFS(C$1:C8,C8),"")</f>
        <v/>
      </c>
      <c r="E8" s="48"/>
      <c r="F8" s="47"/>
      <c r="G8" s="49"/>
      <c r="H8" s="50" t="str">
        <f t="shared" si="0"/>
        <v/>
      </c>
      <c r="I8" s="51" t="str">
        <f t="shared" si="1"/>
        <v>unvollständige Angaben</v>
      </c>
      <c r="J8" s="51"/>
      <c r="K8" s="52"/>
      <c r="L8" s="53"/>
      <c r="M8" s="54"/>
      <c r="N8" s="55"/>
    </row>
    <row r="9" spans="1:20" x14ac:dyDescent="0.25">
      <c r="A9" s="45"/>
      <c r="B9" s="46" t="str">
        <f t="shared" si="2"/>
        <v/>
      </c>
      <c r="C9" s="47"/>
      <c r="D9" s="46" t="str">
        <f>IF(AND(A9&lt;&gt;"",C9&lt;&gt;""),COUNTIFS(C$1:C9,C9),"")</f>
        <v/>
      </c>
      <c r="E9" s="48"/>
      <c r="F9" s="47"/>
      <c r="G9" s="49"/>
      <c r="H9" s="50" t="str">
        <f t="shared" si="0"/>
        <v/>
      </c>
      <c r="I9" s="51" t="str">
        <f t="shared" si="1"/>
        <v>unvollständige Angaben</v>
      </c>
      <c r="J9" s="51"/>
      <c r="K9" s="52"/>
      <c r="L9" s="53"/>
      <c r="M9" s="54"/>
      <c r="N9" s="55"/>
    </row>
    <row r="10" spans="1:20" x14ac:dyDescent="0.25">
      <c r="A10" s="45"/>
      <c r="B10" s="46" t="str">
        <f t="shared" si="2"/>
        <v/>
      </c>
      <c r="C10" s="47"/>
      <c r="D10" s="46" t="str">
        <f>IF(AND(A10&lt;&gt;"",C10&lt;&gt;""),COUNTIFS(C$1:C10,C10),"")</f>
        <v/>
      </c>
      <c r="E10" s="48"/>
      <c r="F10" s="47"/>
      <c r="G10" s="49"/>
      <c r="H10" s="50" t="str">
        <f t="shared" si="0"/>
        <v/>
      </c>
      <c r="I10" s="51" t="str">
        <f t="shared" si="1"/>
        <v>unvollständige Angaben</v>
      </c>
      <c r="J10" s="51"/>
      <c r="K10" s="52"/>
      <c r="L10" s="53"/>
      <c r="M10" s="54"/>
      <c r="N10" s="55"/>
    </row>
    <row r="11" spans="1:20" x14ac:dyDescent="0.25">
      <c r="A11" s="45"/>
      <c r="B11" s="46" t="str">
        <f t="shared" si="2"/>
        <v/>
      </c>
      <c r="C11" s="47"/>
      <c r="D11" s="46" t="str">
        <f>IF(AND(A11&lt;&gt;"",C11&lt;&gt;""),COUNTIFS(C$1:C11,C11),"")</f>
        <v/>
      </c>
      <c r="E11" s="48"/>
      <c r="F11" s="47"/>
      <c r="G11" s="49"/>
      <c r="H11" s="50" t="str">
        <f t="shared" si="0"/>
        <v/>
      </c>
      <c r="I11" s="51" t="str">
        <f t="shared" si="1"/>
        <v>unvollständige Angaben</v>
      </c>
      <c r="J11" s="51"/>
      <c r="K11" s="52"/>
      <c r="L11" s="53"/>
      <c r="M11" s="54"/>
      <c r="N11" s="55"/>
    </row>
    <row r="12" spans="1:20" x14ac:dyDescent="0.25">
      <c r="A12" s="45"/>
      <c r="B12" s="46" t="str">
        <f t="shared" si="2"/>
        <v/>
      </c>
      <c r="C12" s="47"/>
      <c r="D12" s="46" t="str">
        <f>IF(AND(A12&lt;&gt;"",C12&lt;&gt;""),COUNTIFS(C$1:C12,C12),"")</f>
        <v/>
      </c>
      <c r="E12" s="48"/>
      <c r="F12" s="47"/>
      <c r="G12" s="49"/>
      <c r="H12" s="50" t="str">
        <f t="shared" si="0"/>
        <v/>
      </c>
      <c r="I12" s="51" t="str">
        <f t="shared" si="1"/>
        <v>unvollständige Angaben</v>
      </c>
      <c r="J12" s="51"/>
      <c r="K12" s="52"/>
      <c r="L12" s="53"/>
      <c r="M12" s="54"/>
      <c r="N12" s="55"/>
    </row>
    <row r="13" spans="1:20" x14ac:dyDescent="0.25">
      <c r="A13" s="45"/>
      <c r="B13" s="46" t="str">
        <f t="shared" si="2"/>
        <v/>
      </c>
      <c r="C13" s="47"/>
      <c r="D13" s="46" t="str">
        <f>IF(AND(A13&lt;&gt;"",C13&lt;&gt;""),COUNTIFS(C$1:C13,C13),"")</f>
        <v/>
      </c>
      <c r="E13" s="48"/>
      <c r="F13" s="47"/>
      <c r="G13" s="49"/>
      <c r="H13" s="50" t="str">
        <f t="shared" si="0"/>
        <v/>
      </c>
      <c r="I13" s="51" t="str">
        <f t="shared" si="1"/>
        <v>unvollständige Angaben</v>
      </c>
      <c r="J13" s="51"/>
      <c r="K13" s="52"/>
      <c r="L13" s="53"/>
      <c r="M13" s="54"/>
      <c r="N13" s="55"/>
    </row>
    <row r="14" spans="1:20" x14ac:dyDescent="0.25">
      <c r="A14" s="45"/>
      <c r="B14" s="46" t="str">
        <f t="shared" si="2"/>
        <v/>
      </c>
      <c r="C14" s="47"/>
      <c r="D14" s="46" t="str">
        <f>IF(AND(A14&lt;&gt;"",C14&lt;&gt;""),COUNTIFS(C$1:C14,C14),"")</f>
        <v/>
      </c>
      <c r="E14" s="48"/>
      <c r="F14" s="47"/>
      <c r="G14" s="49"/>
      <c r="H14" s="50" t="str">
        <f t="shared" si="0"/>
        <v/>
      </c>
      <c r="I14" s="51" t="str">
        <f t="shared" si="1"/>
        <v>unvollständige Angaben</v>
      </c>
      <c r="J14" s="51"/>
      <c r="K14" s="52"/>
      <c r="L14" s="53"/>
      <c r="M14" s="54"/>
      <c r="N14" s="55"/>
    </row>
    <row r="15" spans="1:20" x14ac:dyDescent="0.25">
      <c r="A15" s="45"/>
      <c r="B15" s="46" t="str">
        <f t="shared" si="2"/>
        <v/>
      </c>
      <c r="C15" s="47"/>
      <c r="D15" s="46" t="str">
        <f>IF(AND(A15&lt;&gt;"",C15&lt;&gt;""),COUNTIFS(C$1:C15,C15),"")</f>
        <v/>
      </c>
      <c r="E15" s="48"/>
      <c r="F15" s="47"/>
      <c r="G15" s="49"/>
      <c r="H15" s="50" t="str">
        <f t="shared" si="0"/>
        <v/>
      </c>
      <c r="I15" s="51" t="str">
        <f t="shared" si="1"/>
        <v>unvollständige Angaben</v>
      </c>
      <c r="J15" s="51"/>
      <c r="K15" s="52"/>
      <c r="L15" s="53"/>
      <c r="M15" s="54"/>
      <c r="N15" s="55"/>
    </row>
    <row r="16" spans="1:20" x14ac:dyDescent="0.25">
      <c r="A16" s="45"/>
      <c r="B16" s="46" t="str">
        <f t="shared" si="2"/>
        <v/>
      </c>
      <c r="C16" s="47"/>
      <c r="D16" s="46" t="str">
        <f>IF(AND(A16&lt;&gt;"",C16&lt;&gt;""),COUNTIFS(C$1:C16,C16),"")</f>
        <v/>
      </c>
      <c r="E16" s="48"/>
      <c r="F16" s="47"/>
      <c r="G16" s="49"/>
      <c r="H16" s="50" t="str">
        <f t="shared" si="0"/>
        <v/>
      </c>
      <c r="I16" s="51" t="str">
        <f t="shared" si="1"/>
        <v>unvollständige Angaben</v>
      </c>
      <c r="J16" s="51"/>
      <c r="K16" s="52"/>
      <c r="L16" s="53"/>
      <c r="M16" s="54"/>
      <c r="N16" s="55"/>
    </row>
    <row r="17" spans="1:14" x14ac:dyDescent="0.25">
      <c r="A17" s="45"/>
      <c r="B17" s="46" t="str">
        <f t="shared" si="2"/>
        <v/>
      </c>
      <c r="C17" s="47"/>
      <c r="D17" s="46" t="str">
        <f>IF(AND(A17&lt;&gt;"",C17&lt;&gt;""),COUNTIFS(C$1:C17,C17),"")</f>
        <v/>
      </c>
      <c r="E17" s="48"/>
      <c r="F17" s="47"/>
      <c r="G17" s="49"/>
      <c r="H17" s="50" t="str">
        <f t="shared" si="0"/>
        <v/>
      </c>
      <c r="I17" s="51" t="str">
        <f t="shared" si="1"/>
        <v>unvollständige Angaben</v>
      </c>
      <c r="J17" s="51"/>
      <c r="K17" s="52"/>
      <c r="L17" s="53"/>
      <c r="M17" s="54"/>
      <c r="N17" s="55"/>
    </row>
    <row r="18" spans="1:14" x14ac:dyDescent="0.25">
      <c r="A18" s="45"/>
      <c r="B18" s="46" t="str">
        <f t="shared" si="2"/>
        <v/>
      </c>
      <c r="C18" s="47"/>
      <c r="D18" s="46" t="str">
        <f>IF(AND(A18&lt;&gt;"",C18&lt;&gt;""),COUNTIFS(C$1:C18,C18),"")</f>
        <v/>
      </c>
      <c r="E18" s="48"/>
      <c r="F18" s="47"/>
      <c r="G18" s="49"/>
      <c r="H18" s="50" t="str">
        <f t="shared" si="0"/>
        <v/>
      </c>
      <c r="I18" s="51" t="str">
        <f t="shared" si="1"/>
        <v>unvollständige Angaben</v>
      </c>
      <c r="J18" s="51"/>
      <c r="K18" s="52"/>
      <c r="L18" s="53"/>
      <c r="M18" s="54"/>
      <c r="N18" s="55"/>
    </row>
    <row r="19" spans="1:14" x14ac:dyDescent="0.25">
      <c r="A19" s="45"/>
      <c r="B19" s="46" t="str">
        <f t="shared" si="2"/>
        <v/>
      </c>
      <c r="C19" s="47"/>
      <c r="D19" s="46" t="str">
        <f>IF(AND(A19&lt;&gt;"",C19&lt;&gt;""),COUNTIFS(C$1:C19,C19),"")</f>
        <v/>
      </c>
      <c r="E19" s="48"/>
      <c r="F19" s="47"/>
      <c r="G19" s="49"/>
      <c r="H19" s="50" t="str">
        <f t="shared" si="0"/>
        <v/>
      </c>
      <c r="I19" s="51" t="str">
        <f t="shared" si="1"/>
        <v>unvollständige Angaben</v>
      </c>
      <c r="J19" s="51"/>
      <c r="K19" s="52"/>
      <c r="L19" s="53"/>
      <c r="M19" s="54"/>
      <c r="N19" s="55"/>
    </row>
    <row r="20" spans="1:14" x14ac:dyDescent="0.25">
      <c r="A20" s="45"/>
      <c r="B20" s="46" t="str">
        <f t="shared" si="2"/>
        <v/>
      </c>
      <c r="C20" s="47"/>
      <c r="D20" s="46" t="str">
        <f>IF(AND(A20&lt;&gt;"",C20&lt;&gt;""),COUNTIFS(C$1:C20,C20),"")</f>
        <v/>
      </c>
      <c r="E20" s="48"/>
      <c r="F20" s="47"/>
      <c r="G20" s="49"/>
      <c r="H20" s="50" t="str">
        <f t="shared" si="0"/>
        <v/>
      </c>
      <c r="I20" s="51" t="str">
        <f t="shared" si="1"/>
        <v>unvollständige Angaben</v>
      </c>
      <c r="J20" s="51"/>
      <c r="K20" s="52"/>
      <c r="L20" s="53"/>
      <c r="M20" s="54"/>
      <c r="N20" s="55"/>
    </row>
    <row r="21" spans="1:14" x14ac:dyDescent="0.25">
      <c r="A21" s="45"/>
      <c r="B21" s="46" t="str">
        <f t="shared" si="2"/>
        <v/>
      </c>
      <c r="C21" s="47"/>
      <c r="D21" s="46" t="str">
        <f>IF(AND(A21&lt;&gt;"",C21&lt;&gt;""),COUNTIFS(C$1:C21,C21),"")</f>
        <v/>
      </c>
      <c r="E21" s="48"/>
      <c r="F21" s="47"/>
      <c r="G21" s="49"/>
      <c r="H21" s="50" t="str">
        <f t="shared" si="0"/>
        <v/>
      </c>
      <c r="I21" s="51" t="str">
        <f t="shared" si="1"/>
        <v>unvollständige Angaben</v>
      </c>
      <c r="J21" s="51"/>
      <c r="K21" s="52"/>
      <c r="L21" s="53"/>
      <c r="M21" s="54"/>
      <c r="N21" s="55"/>
    </row>
    <row r="22" spans="1:14" x14ac:dyDescent="0.25">
      <c r="A22" s="45"/>
      <c r="B22" s="46" t="str">
        <f t="shared" si="2"/>
        <v/>
      </c>
      <c r="C22" s="47"/>
      <c r="D22" s="46" t="str">
        <f>IF(AND(A22&lt;&gt;"",C22&lt;&gt;""),COUNTIFS(C$1:C22,C22),"")</f>
        <v/>
      </c>
      <c r="E22" s="48"/>
      <c r="F22" s="47"/>
      <c r="G22" s="49"/>
      <c r="H22" s="50" t="str">
        <f t="shared" si="0"/>
        <v/>
      </c>
      <c r="I22" s="51" t="str">
        <f t="shared" si="1"/>
        <v>unvollständige Angaben</v>
      </c>
      <c r="J22" s="51"/>
      <c r="K22" s="52"/>
      <c r="L22" s="53"/>
      <c r="M22" s="54"/>
      <c r="N22" s="55"/>
    </row>
    <row r="23" spans="1:14" x14ac:dyDescent="0.25">
      <c r="A23" s="45"/>
      <c r="B23" s="46" t="str">
        <f t="shared" si="2"/>
        <v/>
      </c>
      <c r="C23" s="47"/>
      <c r="D23" s="46" t="str">
        <f>IF(AND(A23&lt;&gt;"",C23&lt;&gt;""),COUNTIFS(C$1:C23,C23),"")</f>
        <v/>
      </c>
      <c r="E23" s="48"/>
      <c r="F23" s="47"/>
      <c r="G23" s="49"/>
      <c r="H23" s="50" t="str">
        <f t="shared" si="0"/>
        <v/>
      </c>
      <c r="I23" s="51" t="str">
        <f t="shared" si="1"/>
        <v>unvollständige Angaben</v>
      </c>
      <c r="J23" s="51"/>
      <c r="K23" s="52"/>
      <c r="L23" s="53"/>
      <c r="M23" s="54"/>
      <c r="N23" s="55"/>
    </row>
    <row r="24" spans="1:14" x14ac:dyDescent="0.25">
      <c r="A24" s="45"/>
      <c r="B24" s="46" t="str">
        <f t="shared" si="2"/>
        <v/>
      </c>
      <c r="C24" s="47"/>
      <c r="D24" s="46" t="str">
        <f>IF(AND(A24&lt;&gt;"",C24&lt;&gt;""),COUNTIFS(C$1:C24,C24),"")</f>
        <v/>
      </c>
      <c r="E24" s="48"/>
      <c r="F24" s="47"/>
      <c r="G24" s="49"/>
      <c r="H24" s="50" t="str">
        <f t="shared" si="0"/>
        <v/>
      </c>
      <c r="I24" s="51" t="str">
        <f t="shared" si="1"/>
        <v>unvollständige Angaben</v>
      </c>
      <c r="J24" s="51"/>
      <c r="K24" s="52"/>
      <c r="L24" s="53"/>
      <c r="M24" s="54"/>
      <c r="N24" s="55"/>
    </row>
    <row r="25" spans="1:14" x14ac:dyDescent="0.25">
      <c r="A25" s="45"/>
      <c r="B25" s="46" t="str">
        <f t="shared" si="2"/>
        <v/>
      </c>
      <c r="C25" s="47"/>
      <c r="D25" s="46" t="str">
        <f>IF(AND(A25&lt;&gt;"",C25&lt;&gt;""),COUNTIFS(C$1:C25,C25),"")</f>
        <v/>
      </c>
      <c r="E25" s="48"/>
      <c r="F25" s="47"/>
      <c r="G25" s="49"/>
      <c r="H25" s="50" t="str">
        <f t="shared" si="0"/>
        <v/>
      </c>
      <c r="I25" s="51" t="str">
        <f t="shared" si="1"/>
        <v>unvollständige Angaben</v>
      </c>
      <c r="J25" s="51"/>
      <c r="K25" s="52"/>
      <c r="L25" s="53"/>
      <c r="M25" s="54"/>
      <c r="N25" s="55"/>
    </row>
    <row r="26" spans="1:14" x14ac:dyDescent="0.25">
      <c r="A26" s="45"/>
      <c r="B26" s="46" t="str">
        <f t="shared" si="2"/>
        <v/>
      </c>
      <c r="C26" s="47"/>
      <c r="D26" s="46" t="str">
        <f>IF(AND(A26&lt;&gt;"",C26&lt;&gt;""),COUNTIFS(C$1:C26,C26),"")</f>
        <v/>
      </c>
      <c r="E26" s="48"/>
      <c r="F26" s="47"/>
      <c r="G26" s="49"/>
      <c r="H26" s="50" t="str">
        <f t="shared" si="0"/>
        <v/>
      </c>
      <c r="I26" s="51" t="str">
        <f t="shared" si="1"/>
        <v>unvollständige Angaben</v>
      </c>
      <c r="J26" s="51"/>
      <c r="K26" s="52"/>
      <c r="L26" s="53"/>
      <c r="M26" s="54"/>
      <c r="N26" s="55"/>
    </row>
    <row r="27" spans="1:14" x14ac:dyDescent="0.25">
      <c r="A27" s="45"/>
      <c r="B27" s="46" t="str">
        <f t="shared" si="2"/>
        <v/>
      </c>
      <c r="C27" s="47"/>
      <c r="D27" s="46" t="str">
        <f>IF(AND(A27&lt;&gt;"",C27&lt;&gt;""),COUNTIFS(C$1:C27,C27),"")</f>
        <v/>
      </c>
      <c r="E27" s="48"/>
      <c r="F27" s="47"/>
      <c r="G27" s="49"/>
      <c r="H27" s="50" t="str">
        <f t="shared" si="0"/>
        <v/>
      </c>
      <c r="I27" s="51" t="str">
        <f t="shared" si="1"/>
        <v>unvollständige Angaben</v>
      </c>
      <c r="J27" s="51"/>
      <c r="K27" s="52"/>
      <c r="L27" s="53"/>
      <c r="M27" s="54"/>
      <c r="N27" s="55"/>
    </row>
    <row r="28" spans="1:14" x14ac:dyDescent="0.25">
      <c r="A28" s="45"/>
      <c r="B28" s="46" t="str">
        <f t="shared" si="2"/>
        <v/>
      </c>
      <c r="C28" s="47"/>
      <c r="D28" s="46" t="str">
        <f>IF(AND(A28&lt;&gt;"",C28&lt;&gt;""),COUNTIFS(C$1:C28,C28),"")</f>
        <v/>
      </c>
      <c r="E28" s="48"/>
      <c r="F28" s="47"/>
      <c r="G28" s="49"/>
      <c r="H28" s="50" t="str">
        <f t="shared" si="0"/>
        <v/>
      </c>
      <c r="I28" s="51" t="str">
        <f t="shared" si="1"/>
        <v>unvollständige Angaben</v>
      </c>
      <c r="J28" s="51"/>
      <c r="K28" s="52"/>
      <c r="L28" s="53"/>
      <c r="M28" s="54"/>
      <c r="N28" s="55"/>
    </row>
    <row r="29" spans="1:14" x14ac:dyDescent="0.25">
      <c r="A29" s="45"/>
      <c r="B29" s="46" t="str">
        <f t="shared" si="2"/>
        <v/>
      </c>
      <c r="C29" s="47"/>
      <c r="D29" s="46" t="str">
        <f>IF(AND(A29&lt;&gt;"",C29&lt;&gt;""),COUNTIFS(C$1:C29,C29),"")</f>
        <v/>
      </c>
      <c r="E29" s="48"/>
      <c r="F29" s="47"/>
      <c r="G29" s="49"/>
      <c r="H29" s="50" t="str">
        <f t="shared" si="0"/>
        <v/>
      </c>
      <c r="I29" s="51" t="str">
        <f t="shared" si="1"/>
        <v>unvollständige Angaben</v>
      </c>
      <c r="J29" s="51"/>
      <c r="K29" s="52"/>
      <c r="L29" s="53"/>
      <c r="M29" s="54"/>
      <c r="N29" s="55"/>
    </row>
    <row r="30" spans="1:14" x14ac:dyDescent="0.25">
      <c r="A30" s="45"/>
      <c r="B30" s="46" t="str">
        <f t="shared" si="2"/>
        <v/>
      </c>
      <c r="C30" s="47"/>
      <c r="D30" s="46" t="str">
        <f>IF(AND(A30&lt;&gt;"",C30&lt;&gt;""),COUNTIFS(C$1:C30,C30),"")</f>
        <v/>
      </c>
      <c r="E30" s="48"/>
      <c r="F30" s="47"/>
      <c r="G30" s="49"/>
      <c r="H30" s="50" t="str">
        <f t="shared" si="0"/>
        <v/>
      </c>
      <c r="I30" s="51" t="str">
        <f t="shared" si="1"/>
        <v>unvollständige Angaben</v>
      </c>
      <c r="J30" s="51"/>
      <c r="K30" s="52"/>
      <c r="L30" s="53"/>
      <c r="M30" s="54"/>
      <c r="N30" s="55"/>
    </row>
    <row r="31" spans="1:14" x14ac:dyDescent="0.25">
      <c r="A31" s="45"/>
      <c r="B31" s="46" t="str">
        <f t="shared" si="2"/>
        <v/>
      </c>
      <c r="C31" s="47"/>
      <c r="D31" s="46" t="str">
        <f>IF(AND(A31&lt;&gt;"",C31&lt;&gt;""),COUNTIFS(C$1:C31,C31),"")</f>
        <v/>
      </c>
      <c r="E31" s="48"/>
      <c r="F31" s="47"/>
      <c r="G31" s="49"/>
      <c r="H31" s="50" t="str">
        <f t="shared" si="0"/>
        <v/>
      </c>
      <c r="I31" s="51" t="str">
        <f t="shared" si="1"/>
        <v>unvollständige Angaben</v>
      </c>
      <c r="J31" s="51"/>
      <c r="K31" s="52"/>
      <c r="L31" s="53"/>
      <c r="M31" s="54"/>
      <c r="N31" s="55"/>
    </row>
    <row r="32" spans="1:14" x14ac:dyDescent="0.25">
      <c r="A32" s="45"/>
      <c r="B32" s="46" t="str">
        <f t="shared" si="2"/>
        <v/>
      </c>
      <c r="C32" s="47"/>
      <c r="D32" s="46" t="str">
        <f>IF(AND(A32&lt;&gt;"",C32&lt;&gt;""),COUNTIFS(C$1:C32,C32),"")</f>
        <v/>
      </c>
      <c r="E32" s="48"/>
      <c r="F32" s="47"/>
      <c r="G32" s="49"/>
      <c r="H32" s="50" t="str">
        <f t="shared" si="0"/>
        <v/>
      </c>
      <c r="I32" s="51" t="str">
        <f t="shared" si="1"/>
        <v>unvollständige Angaben</v>
      </c>
      <c r="J32" s="51"/>
      <c r="K32" s="52"/>
      <c r="L32" s="53"/>
      <c r="M32" s="54"/>
      <c r="N32" s="55"/>
    </row>
    <row r="33" spans="1:14" x14ac:dyDescent="0.25">
      <c r="A33" s="45"/>
      <c r="B33" s="46" t="str">
        <f t="shared" si="2"/>
        <v/>
      </c>
      <c r="C33" s="47"/>
      <c r="D33" s="46" t="str">
        <f>IF(AND(A33&lt;&gt;"",C33&lt;&gt;""),COUNTIFS(C$1:C33,C33),"")</f>
        <v/>
      </c>
      <c r="E33" s="48"/>
      <c r="F33" s="47"/>
      <c r="G33" s="49"/>
      <c r="H33" s="50" t="str">
        <f t="shared" si="0"/>
        <v/>
      </c>
      <c r="I33" s="51" t="str">
        <f t="shared" si="1"/>
        <v>unvollständige Angaben</v>
      </c>
      <c r="J33" s="51"/>
      <c r="K33" s="52"/>
      <c r="L33" s="53"/>
      <c r="M33" s="54"/>
      <c r="N33" s="55"/>
    </row>
    <row r="34" spans="1:14" x14ac:dyDescent="0.25">
      <c r="A34" s="45"/>
      <c r="B34" s="46" t="str">
        <f t="shared" si="2"/>
        <v/>
      </c>
      <c r="C34" s="47"/>
      <c r="D34" s="46" t="str">
        <f>IF(AND(A34&lt;&gt;"",C34&lt;&gt;""),COUNTIFS(C$1:C34,C34),"")</f>
        <v/>
      </c>
      <c r="E34" s="48"/>
      <c r="F34" s="47"/>
      <c r="G34" s="49"/>
      <c r="H34" s="50" t="str">
        <f t="shared" si="0"/>
        <v/>
      </c>
      <c r="I34" s="51" t="str">
        <f t="shared" si="1"/>
        <v>unvollständige Angaben</v>
      </c>
      <c r="J34" s="51"/>
      <c r="K34" s="52"/>
      <c r="L34" s="53"/>
      <c r="M34" s="54"/>
      <c r="N34" s="55"/>
    </row>
    <row r="35" spans="1:14" x14ac:dyDescent="0.25">
      <c r="A35" s="45"/>
      <c r="B35" s="46" t="str">
        <f t="shared" si="2"/>
        <v/>
      </c>
      <c r="C35" s="47"/>
      <c r="D35" s="46" t="str">
        <f>IF(AND(A35&lt;&gt;"",C35&lt;&gt;""),COUNTIFS(C$1:C35,C35),"")</f>
        <v/>
      </c>
      <c r="E35" s="48"/>
      <c r="F35" s="47"/>
      <c r="G35" s="49"/>
      <c r="H35" s="50" t="str">
        <f t="shared" si="0"/>
        <v/>
      </c>
      <c r="I35" s="51" t="str">
        <f t="shared" si="1"/>
        <v>unvollständige Angaben</v>
      </c>
      <c r="J35" s="51"/>
      <c r="K35" s="52"/>
      <c r="L35" s="53"/>
      <c r="M35" s="54"/>
      <c r="N35" s="55"/>
    </row>
    <row r="36" spans="1:14" x14ac:dyDescent="0.25">
      <c r="A36" s="45"/>
      <c r="B36" s="46" t="str">
        <f t="shared" si="2"/>
        <v/>
      </c>
      <c r="C36" s="47"/>
      <c r="D36" s="46" t="str">
        <f>IF(AND(A36&lt;&gt;"",C36&lt;&gt;""),COUNTIFS(C$1:C36,C36),"")</f>
        <v/>
      </c>
      <c r="E36" s="48"/>
      <c r="F36" s="47"/>
      <c r="G36" s="49"/>
      <c r="H36" s="50" t="str">
        <f t="shared" si="0"/>
        <v/>
      </c>
      <c r="I36" s="51" t="str">
        <f t="shared" si="1"/>
        <v>unvollständige Angaben</v>
      </c>
      <c r="J36" s="51"/>
      <c r="K36" s="52"/>
      <c r="L36" s="53"/>
      <c r="M36" s="54"/>
      <c r="N36" s="55"/>
    </row>
    <row r="37" spans="1:14" x14ac:dyDescent="0.25">
      <c r="A37" s="45"/>
      <c r="B37" s="46" t="str">
        <f t="shared" si="2"/>
        <v/>
      </c>
      <c r="C37" s="47"/>
      <c r="D37" s="46" t="str">
        <f>IF(AND(A37&lt;&gt;"",C37&lt;&gt;""),COUNTIFS(C$1:C37,C37),"")</f>
        <v/>
      </c>
      <c r="E37" s="48"/>
      <c r="F37" s="47"/>
      <c r="G37" s="49"/>
      <c r="H37" s="50" t="str">
        <f t="shared" si="0"/>
        <v/>
      </c>
      <c r="I37" s="51" t="str">
        <f t="shared" si="1"/>
        <v>unvollständige Angaben</v>
      </c>
      <c r="J37" s="51"/>
      <c r="K37" s="52"/>
      <c r="L37" s="53"/>
      <c r="M37" s="54"/>
      <c r="N37" s="55"/>
    </row>
    <row r="38" spans="1:14" x14ac:dyDescent="0.25">
      <c r="A38" s="45"/>
      <c r="B38" s="46" t="str">
        <f t="shared" si="2"/>
        <v/>
      </c>
      <c r="C38" s="47"/>
      <c r="D38" s="46" t="str">
        <f>IF(AND(A38&lt;&gt;"",C38&lt;&gt;""),COUNTIFS(C$1:C38,C38),"")</f>
        <v/>
      </c>
      <c r="E38" s="48"/>
      <c r="F38" s="47"/>
      <c r="G38" s="49"/>
      <c r="H38" s="50" t="str">
        <f t="shared" si="0"/>
        <v/>
      </c>
      <c r="I38" s="51" t="str">
        <f t="shared" si="1"/>
        <v>unvollständige Angaben</v>
      </c>
      <c r="J38" s="51"/>
      <c r="K38" s="52"/>
      <c r="L38" s="53"/>
      <c r="M38" s="54"/>
      <c r="N38" s="55"/>
    </row>
    <row r="39" spans="1:14" x14ac:dyDescent="0.25">
      <c r="A39" s="45"/>
      <c r="B39" s="46" t="str">
        <f t="shared" si="2"/>
        <v/>
      </c>
      <c r="C39" s="47"/>
      <c r="D39" s="46" t="str">
        <f>IF(AND(A39&lt;&gt;"",C39&lt;&gt;""),COUNTIFS(C$1:C39,C39),"")</f>
        <v/>
      </c>
      <c r="E39" s="48"/>
      <c r="F39" s="47"/>
      <c r="G39" s="49"/>
      <c r="H39" s="50" t="str">
        <f t="shared" si="0"/>
        <v/>
      </c>
      <c r="I39" s="51" t="str">
        <f t="shared" si="1"/>
        <v>unvollständige Angaben</v>
      </c>
      <c r="J39" s="51"/>
      <c r="K39" s="52"/>
      <c r="L39" s="53"/>
      <c r="M39" s="54"/>
      <c r="N39" s="55"/>
    </row>
    <row r="40" spans="1:14" x14ac:dyDescent="0.25">
      <c r="A40" s="45"/>
      <c r="B40" s="46" t="str">
        <f t="shared" si="2"/>
        <v/>
      </c>
      <c r="C40" s="47"/>
      <c r="D40" s="46" t="str">
        <f>IF(AND(A40&lt;&gt;"",C40&lt;&gt;""),COUNTIFS(C$1:C40,C40),"")</f>
        <v/>
      </c>
      <c r="E40" s="48"/>
      <c r="F40" s="47"/>
      <c r="G40" s="49"/>
      <c r="H40" s="50" t="str">
        <f t="shared" si="0"/>
        <v/>
      </c>
      <c r="I40" s="51" t="str">
        <f t="shared" si="1"/>
        <v>unvollständige Angaben</v>
      </c>
      <c r="J40" s="51"/>
      <c r="K40" s="52"/>
      <c r="L40" s="53"/>
      <c r="M40" s="54"/>
      <c r="N40" s="55"/>
    </row>
    <row r="41" spans="1:14" x14ac:dyDescent="0.25">
      <c r="A41" s="45"/>
      <c r="B41" s="46" t="str">
        <f t="shared" si="2"/>
        <v/>
      </c>
      <c r="C41" s="47"/>
      <c r="D41" s="46" t="str">
        <f>IF(AND(A41&lt;&gt;"",C41&lt;&gt;""),COUNTIFS(C$1:C41,C41),"")</f>
        <v/>
      </c>
      <c r="E41" s="48"/>
      <c r="F41" s="47"/>
      <c r="G41" s="49"/>
      <c r="H41" s="50" t="str">
        <f t="shared" si="0"/>
        <v/>
      </c>
      <c r="I41" s="51" t="str">
        <f t="shared" si="1"/>
        <v>unvollständige Angaben</v>
      </c>
      <c r="J41" s="51"/>
      <c r="K41" s="52"/>
      <c r="L41" s="53"/>
      <c r="M41" s="54"/>
      <c r="N41" s="55"/>
    </row>
    <row r="42" spans="1:14" x14ac:dyDescent="0.25">
      <c r="A42" s="45"/>
      <c r="B42" s="46" t="str">
        <f t="shared" si="2"/>
        <v/>
      </c>
      <c r="C42" s="47"/>
      <c r="D42" s="46" t="str">
        <f>IF(AND(A42&lt;&gt;"",C42&lt;&gt;""),COUNTIFS(C$1:C42,C42),"")</f>
        <v/>
      </c>
      <c r="E42" s="48"/>
      <c r="F42" s="47"/>
      <c r="G42" s="49"/>
      <c r="H42" s="50" t="str">
        <f t="shared" si="0"/>
        <v/>
      </c>
      <c r="I42" s="51" t="str">
        <f t="shared" si="1"/>
        <v>unvollständige Angaben</v>
      </c>
      <c r="J42" s="51"/>
      <c r="K42" s="52"/>
      <c r="L42" s="53"/>
      <c r="M42" s="54"/>
      <c r="N42" s="55"/>
    </row>
    <row r="43" spans="1:14" x14ac:dyDescent="0.25">
      <c r="A43" s="45"/>
      <c r="B43" s="46" t="str">
        <f t="shared" si="2"/>
        <v/>
      </c>
      <c r="C43" s="47"/>
      <c r="D43" s="46" t="str">
        <f>IF(AND(A43&lt;&gt;"",C43&lt;&gt;""),COUNTIFS(C$1:C43,C43),"")</f>
        <v/>
      </c>
      <c r="E43" s="48"/>
      <c r="F43" s="47"/>
      <c r="G43" s="49"/>
      <c r="H43" s="50" t="str">
        <f t="shared" si="0"/>
        <v/>
      </c>
      <c r="I43" s="51" t="str">
        <f t="shared" si="1"/>
        <v>unvollständige Angaben</v>
      </c>
      <c r="J43" s="51"/>
      <c r="K43" s="52"/>
      <c r="L43" s="53"/>
      <c r="M43" s="54"/>
      <c r="N43" s="55"/>
    </row>
    <row r="44" spans="1:14" x14ac:dyDescent="0.25">
      <c r="A44" s="45"/>
      <c r="B44" s="46" t="str">
        <f t="shared" si="2"/>
        <v/>
      </c>
      <c r="C44" s="47"/>
      <c r="D44" s="46" t="str">
        <f>IF(AND(A44&lt;&gt;"",C44&lt;&gt;""),COUNTIFS(C$1:C44,C44),"")</f>
        <v/>
      </c>
      <c r="E44" s="48"/>
      <c r="F44" s="47"/>
      <c r="G44" s="49"/>
      <c r="H44" s="50" t="str">
        <f t="shared" si="0"/>
        <v/>
      </c>
      <c r="I44" s="51" t="str">
        <f t="shared" si="1"/>
        <v>unvollständige Angaben</v>
      </c>
      <c r="J44" s="51"/>
      <c r="K44" s="52"/>
      <c r="L44" s="53"/>
      <c r="M44" s="54"/>
      <c r="N44" s="55"/>
    </row>
    <row r="45" spans="1:14" x14ac:dyDescent="0.25">
      <c r="A45" s="45"/>
      <c r="B45" s="46" t="str">
        <f t="shared" si="2"/>
        <v/>
      </c>
      <c r="C45" s="47"/>
      <c r="D45" s="46" t="str">
        <f>IF(AND(A45&lt;&gt;"",C45&lt;&gt;""),COUNTIFS(C$1:C45,C45),"")</f>
        <v/>
      </c>
      <c r="E45" s="48"/>
      <c r="F45" s="47"/>
      <c r="G45" s="49"/>
      <c r="H45" s="50" t="str">
        <f t="shared" si="0"/>
        <v/>
      </c>
      <c r="I45" s="51" t="str">
        <f t="shared" si="1"/>
        <v>unvollständige Angaben</v>
      </c>
      <c r="J45" s="51"/>
      <c r="K45" s="52"/>
      <c r="L45" s="53"/>
      <c r="M45" s="54"/>
      <c r="N45" s="55"/>
    </row>
    <row r="46" spans="1:14" x14ac:dyDescent="0.25">
      <c r="A46" s="45"/>
      <c r="B46" s="46" t="str">
        <f t="shared" si="2"/>
        <v/>
      </c>
      <c r="C46" s="47"/>
      <c r="D46" s="46" t="str">
        <f>IF(AND(A46&lt;&gt;"",C46&lt;&gt;""),COUNTIFS(C$1:C46,C46),"")</f>
        <v/>
      </c>
      <c r="E46" s="48"/>
      <c r="F46" s="47"/>
      <c r="G46" s="49"/>
      <c r="H46" s="50" t="str">
        <f t="shared" si="0"/>
        <v/>
      </c>
      <c r="I46" s="51" t="str">
        <f t="shared" si="1"/>
        <v>unvollständige Angaben</v>
      </c>
      <c r="J46" s="51"/>
      <c r="K46" s="52"/>
      <c r="L46" s="53"/>
      <c r="M46" s="54"/>
      <c r="N46" s="55"/>
    </row>
    <row r="47" spans="1:14" x14ac:dyDescent="0.25">
      <c r="A47" s="45"/>
      <c r="B47" s="46" t="str">
        <f t="shared" si="2"/>
        <v/>
      </c>
      <c r="C47" s="47"/>
      <c r="D47" s="46" t="str">
        <f>IF(AND(A47&lt;&gt;"",C47&lt;&gt;""),COUNTIFS(C$1:C47,C47),"")</f>
        <v/>
      </c>
      <c r="E47" s="48"/>
      <c r="F47" s="47"/>
      <c r="G47" s="49"/>
      <c r="H47" s="50" t="str">
        <f t="shared" si="0"/>
        <v/>
      </c>
      <c r="I47" s="51" t="str">
        <f t="shared" si="1"/>
        <v>unvollständige Angaben</v>
      </c>
      <c r="J47" s="51"/>
      <c r="K47" s="52"/>
      <c r="L47" s="53"/>
      <c r="M47" s="54"/>
      <c r="N47" s="55"/>
    </row>
    <row r="48" spans="1:14" x14ac:dyDescent="0.25">
      <c r="A48" s="45"/>
      <c r="B48" s="46" t="str">
        <f t="shared" si="2"/>
        <v/>
      </c>
      <c r="C48" s="47"/>
      <c r="D48" s="46" t="str">
        <f>IF(AND(A48&lt;&gt;"",C48&lt;&gt;""),COUNTIFS(C$1:C48,C48),"")</f>
        <v/>
      </c>
      <c r="E48" s="48"/>
      <c r="F48" s="47"/>
      <c r="G48" s="49"/>
      <c r="H48" s="50" t="str">
        <f t="shared" si="0"/>
        <v/>
      </c>
      <c r="I48" s="51" t="str">
        <f t="shared" si="1"/>
        <v>unvollständige Angaben</v>
      </c>
      <c r="J48" s="51"/>
      <c r="K48" s="52"/>
      <c r="L48" s="53"/>
      <c r="M48" s="54"/>
      <c r="N48" s="55"/>
    </row>
    <row r="49" spans="1:14" x14ac:dyDescent="0.25">
      <c r="A49" s="45"/>
      <c r="B49" s="46" t="str">
        <f t="shared" si="2"/>
        <v/>
      </c>
      <c r="C49" s="47"/>
      <c r="D49" s="46" t="str">
        <f>IF(AND(A49&lt;&gt;"",C49&lt;&gt;""),COUNTIFS(C$1:C49,C49),"")</f>
        <v/>
      </c>
      <c r="E49" s="48"/>
      <c r="F49" s="47"/>
      <c r="G49" s="49"/>
      <c r="H49" s="50" t="str">
        <f t="shared" si="0"/>
        <v/>
      </c>
      <c r="I49" s="51" t="str">
        <f t="shared" si="1"/>
        <v>unvollständige Angaben</v>
      </c>
      <c r="J49" s="51"/>
      <c r="K49" s="52"/>
      <c r="L49" s="53"/>
      <c r="M49" s="54"/>
      <c r="N49" s="55"/>
    </row>
    <row r="50" spans="1:14" x14ac:dyDescent="0.25">
      <c r="A50" s="45"/>
      <c r="B50" s="46" t="str">
        <f t="shared" si="2"/>
        <v/>
      </c>
      <c r="C50" s="47"/>
      <c r="D50" s="46" t="str">
        <f>IF(AND(A50&lt;&gt;"",C50&lt;&gt;""),COUNTIFS(C$1:C50,C50),"")</f>
        <v/>
      </c>
      <c r="E50" s="48"/>
      <c r="F50" s="47"/>
      <c r="G50" s="49"/>
      <c r="H50" s="50" t="str">
        <f t="shared" si="0"/>
        <v/>
      </c>
      <c r="I50" s="51" t="str">
        <f t="shared" si="1"/>
        <v>unvollständige Angaben</v>
      </c>
      <c r="J50" s="51"/>
      <c r="K50" s="52"/>
      <c r="L50" s="53"/>
      <c r="M50" s="54"/>
      <c r="N50" s="55"/>
    </row>
    <row r="51" spans="1:14" x14ac:dyDescent="0.25">
      <c r="A51" s="45"/>
      <c r="B51" s="46" t="str">
        <f t="shared" si="2"/>
        <v/>
      </c>
      <c r="C51" s="47"/>
      <c r="D51" s="46" t="str">
        <f>IF(AND(A51&lt;&gt;"",C51&lt;&gt;""),COUNTIFS(C$1:C51,C51),"")</f>
        <v/>
      </c>
      <c r="E51" s="48"/>
      <c r="F51" s="47"/>
      <c r="G51" s="49"/>
      <c r="H51" s="50" t="str">
        <f t="shared" si="0"/>
        <v/>
      </c>
      <c r="I51" s="51" t="str">
        <f t="shared" si="1"/>
        <v>unvollständige Angaben</v>
      </c>
      <c r="J51" s="51"/>
      <c r="K51" s="52"/>
      <c r="L51" s="53"/>
      <c r="M51" s="54"/>
      <c r="N51" s="55"/>
    </row>
    <row r="52" spans="1:14" x14ac:dyDescent="0.25">
      <c r="A52" s="45"/>
      <c r="B52" s="46" t="str">
        <f t="shared" si="2"/>
        <v/>
      </c>
      <c r="C52" s="47"/>
      <c r="D52" s="46" t="str">
        <f>IF(AND(A52&lt;&gt;"",C52&lt;&gt;""),COUNTIFS(C$1:C52,C52),"")</f>
        <v/>
      </c>
      <c r="E52" s="48"/>
      <c r="F52" s="47"/>
      <c r="G52" s="49"/>
      <c r="H52" s="50" t="str">
        <f t="shared" si="0"/>
        <v/>
      </c>
      <c r="I52" s="51" t="str">
        <f t="shared" si="1"/>
        <v>unvollständige Angaben</v>
      </c>
      <c r="J52" s="51"/>
      <c r="K52" s="52"/>
      <c r="L52" s="53"/>
      <c r="M52" s="54"/>
      <c r="N52" s="55"/>
    </row>
    <row r="53" spans="1:14" x14ac:dyDescent="0.25">
      <c r="A53" s="45"/>
      <c r="B53" s="46" t="str">
        <f t="shared" si="2"/>
        <v/>
      </c>
      <c r="C53" s="47"/>
      <c r="D53" s="46" t="str">
        <f>IF(AND(A53&lt;&gt;"",C53&lt;&gt;""),COUNTIFS(C$1:C53,C53),"")</f>
        <v/>
      </c>
      <c r="E53" s="48"/>
      <c r="F53" s="47"/>
      <c r="G53" s="49"/>
      <c r="H53" s="50" t="str">
        <f t="shared" si="0"/>
        <v/>
      </c>
      <c r="I53" s="51" t="str">
        <f t="shared" si="1"/>
        <v>unvollständige Angaben</v>
      </c>
      <c r="J53" s="51"/>
      <c r="K53" s="52"/>
      <c r="L53" s="53"/>
      <c r="M53" s="54"/>
      <c r="N53" s="55"/>
    </row>
    <row r="54" spans="1:14" x14ac:dyDescent="0.25">
      <c r="A54" s="45"/>
      <c r="B54" s="46" t="str">
        <f t="shared" si="2"/>
        <v/>
      </c>
      <c r="C54" s="47"/>
      <c r="D54" s="46" t="str">
        <f>IF(AND(A54&lt;&gt;"",C54&lt;&gt;""),COUNTIFS(C$1:C54,C54),"")</f>
        <v/>
      </c>
      <c r="E54" s="48"/>
      <c r="F54" s="47"/>
      <c r="G54" s="49"/>
      <c r="H54" s="50" t="str">
        <f t="shared" si="0"/>
        <v/>
      </c>
      <c r="I54" s="51" t="str">
        <f t="shared" si="1"/>
        <v>unvollständige Angaben</v>
      </c>
      <c r="J54" s="51"/>
      <c r="K54" s="52"/>
      <c r="L54" s="53"/>
      <c r="M54" s="54"/>
      <c r="N54" s="55"/>
    </row>
    <row r="55" spans="1:14" x14ac:dyDescent="0.25">
      <c r="A55" s="45"/>
      <c r="B55" s="46" t="str">
        <f t="shared" si="2"/>
        <v/>
      </c>
      <c r="C55" s="47"/>
      <c r="D55" s="46" t="str">
        <f>IF(AND(A55&lt;&gt;"",C55&lt;&gt;""),COUNTIFS(C$1:C55,C55),"")</f>
        <v/>
      </c>
      <c r="E55" s="48"/>
      <c r="F55" s="47"/>
      <c r="G55" s="49"/>
      <c r="H55" s="50" t="str">
        <f t="shared" si="0"/>
        <v/>
      </c>
      <c r="I55" s="51" t="str">
        <f t="shared" si="1"/>
        <v>unvollständige Angaben</v>
      </c>
      <c r="J55" s="51"/>
      <c r="K55" s="52"/>
      <c r="L55" s="53"/>
      <c r="M55" s="54"/>
      <c r="N55" s="55"/>
    </row>
    <row r="56" spans="1:14" x14ac:dyDescent="0.25">
      <c r="A56" s="45"/>
      <c r="B56" s="46" t="str">
        <f t="shared" si="2"/>
        <v/>
      </c>
      <c r="C56" s="47"/>
      <c r="D56" s="46" t="str">
        <f>IF(AND(A56&lt;&gt;"",C56&lt;&gt;""),COUNTIFS(C$1:C56,C56),"")</f>
        <v/>
      </c>
      <c r="E56" s="48"/>
      <c r="F56" s="47"/>
      <c r="G56" s="49"/>
      <c r="H56" s="50" t="str">
        <f t="shared" si="0"/>
        <v/>
      </c>
      <c r="I56" s="51" t="str">
        <f t="shared" si="1"/>
        <v>unvollständige Angaben</v>
      </c>
      <c r="J56" s="51"/>
      <c r="K56" s="52"/>
      <c r="L56" s="53"/>
      <c r="M56" s="54"/>
      <c r="N56" s="55"/>
    </row>
    <row r="57" spans="1:14" x14ac:dyDescent="0.25">
      <c r="A57" s="45"/>
      <c r="B57" s="46" t="str">
        <f t="shared" si="2"/>
        <v/>
      </c>
      <c r="C57" s="47"/>
      <c r="D57" s="46" t="str">
        <f>IF(AND(A57&lt;&gt;"",C57&lt;&gt;""),COUNTIFS(C$1:C57,C57),"")</f>
        <v/>
      </c>
      <c r="E57" s="48"/>
      <c r="F57" s="47"/>
      <c r="G57" s="49"/>
      <c r="H57" s="50" t="str">
        <f t="shared" si="0"/>
        <v/>
      </c>
      <c r="I57" s="51" t="str">
        <f t="shared" si="1"/>
        <v>unvollständige Angaben</v>
      </c>
      <c r="J57" s="51"/>
      <c r="K57" s="52"/>
      <c r="L57" s="53"/>
      <c r="M57" s="54"/>
      <c r="N57" s="55"/>
    </row>
    <row r="58" spans="1:14" x14ac:dyDescent="0.25">
      <c r="A58" s="45"/>
      <c r="B58" s="46" t="str">
        <f t="shared" si="2"/>
        <v/>
      </c>
      <c r="C58" s="47"/>
      <c r="D58" s="46" t="str">
        <f>IF(AND(A58&lt;&gt;"",C58&lt;&gt;""),COUNTIFS(C$1:C58,C58),"")</f>
        <v/>
      </c>
      <c r="E58" s="48"/>
      <c r="F58" s="47"/>
      <c r="G58" s="49"/>
      <c r="H58" s="50" t="str">
        <f t="shared" si="0"/>
        <v/>
      </c>
      <c r="I58" s="51" t="str">
        <f t="shared" si="1"/>
        <v>unvollständige Angaben</v>
      </c>
      <c r="J58" s="51"/>
      <c r="K58" s="52"/>
      <c r="L58" s="53"/>
      <c r="M58" s="54"/>
      <c r="N58" s="55"/>
    </row>
    <row r="59" spans="1:14" x14ac:dyDescent="0.25">
      <c r="A59" s="45"/>
      <c r="B59" s="46" t="str">
        <f t="shared" si="2"/>
        <v/>
      </c>
      <c r="C59" s="47"/>
      <c r="D59" s="46" t="str">
        <f>IF(AND(A59&lt;&gt;"",C59&lt;&gt;""),COUNTIFS(C$1:C59,C59),"")</f>
        <v/>
      </c>
      <c r="E59" s="48"/>
      <c r="F59" s="47"/>
      <c r="G59" s="49"/>
      <c r="H59" s="50" t="str">
        <f t="shared" si="0"/>
        <v/>
      </c>
      <c r="I59" s="51" t="str">
        <f t="shared" si="1"/>
        <v>unvollständige Angaben</v>
      </c>
      <c r="J59" s="51"/>
      <c r="K59" s="52"/>
      <c r="L59" s="53"/>
      <c r="M59" s="54"/>
      <c r="N59" s="55"/>
    </row>
    <row r="60" spans="1:14" x14ac:dyDescent="0.25">
      <c r="A60" s="45"/>
      <c r="B60" s="46" t="str">
        <f t="shared" si="2"/>
        <v/>
      </c>
      <c r="C60" s="47"/>
      <c r="D60" s="46" t="str">
        <f>IF(AND(A60&lt;&gt;"",C60&lt;&gt;""),COUNTIFS(C$1:C60,C60),"")</f>
        <v/>
      </c>
      <c r="E60" s="48"/>
      <c r="F60" s="47"/>
      <c r="G60" s="49"/>
      <c r="H60" s="50" t="str">
        <f t="shared" si="0"/>
        <v/>
      </c>
      <c r="I60" s="51" t="str">
        <f t="shared" si="1"/>
        <v>unvollständige Angaben</v>
      </c>
      <c r="J60" s="51"/>
      <c r="K60" s="52"/>
      <c r="L60" s="53"/>
      <c r="M60" s="54"/>
      <c r="N60" s="55"/>
    </row>
    <row r="61" spans="1:14" x14ac:dyDescent="0.25">
      <c r="A61" s="45"/>
      <c r="B61" s="46" t="str">
        <f t="shared" si="2"/>
        <v/>
      </c>
      <c r="C61" s="47"/>
      <c r="D61" s="46" t="str">
        <f>IF(AND(A61&lt;&gt;"",C61&lt;&gt;""),COUNTIFS(C$1:C61,C61),"")</f>
        <v/>
      </c>
      <c r="E61" s="48"/>
      <c r="F61" s="47"/>
      <c r="G61" s="49"/>
      <c r="H61" s="50" t="str">
        <f t="shared" si="0"/>
        <v/>
      </c>
      <c r="I61" s="51" t="str">
        <f t="shared" si="1"/>
        <v>unvollständige Angaben</v>
      </c>
      <c r="J61" s="51"/>
      <c r="K61" s="52"/>
      <c r="L61" s="53"/>
      <c r="M61" s="54"/>
      <c r="N61" s="55"/>
    </row>
    <row r="62" spans="1:14" x14ac:dyDescent="0.25">
      <c r="A62" s="45"/>
      <c r="B62" s="46" t="str">
        <f t="shared" si="2"/>
        <v/>
      </c>
      <c r="C62" s="47"/>
      <c r="D62" s="46" t="str">
        <f>IF(AND(A62&lt;&gt;"",C62&lt;&gt;""),COUNTIFS(C$1:C62,C62),"")</f>
        <v/>
      </c>
      <c r="E62" s="48"/>
      <c r="F62" s="47"/>
      <c r="G62" s="49"/>
      <c r="H62" s="50" t="str">
        <f t="shared" si="0"/>
        <v/>
      </c>
      <c r="I62" s="51" t="str">
        <f t="shared" si="1"/>
        <v>unvollständige Angaben</v>
      </c>
      <c r="J62" s="51"/>
      <c r="K62" s="52"/>
      <c r="L62" s="53"/>
      <c r="M62" s="54"/>
      <c r="N62" s="55"/>
    </row>
    <row r="63" spans="1:14" x14ac:dyDescent="0.25">
      <c r="A63" s="45"/>
      <c r="B63" s="46" t="str">
        <f t="shared" si="2"/>
        <v/>
      </c>
      <c r="C63" s="47"/>
      <c r="D63" s="46" t="str">
        <f>IF(AND(A63&lt;&gt;"",C63&lt;&gt;""),COUNTIFS(C$1:C63,C63),"")</f>
        <v/>
      </c>
      <c r="E63" s="48"/>
      <c r="F63" s="47"/>
      <c r="G63" s="49"/>
      <c r="H63" s="50" t="str">
        <f t="shared" si="0"/>
        <v/>
      </c>
      <c r="I63" s="51" t="str">
        <f t="shared" si="1"/>
        <v>unvollständige Angaben</v>
      </c>
      <c r="J63" s="51"/>
      <c r="K63" s="52"/>
      <c r="L63" s="53"/>
      <c r="M63" s="54"/>
      <c r="N63" s="55"/>
    </row>
    <row r="64" spans="1:14" x14ac:dyDescent="0.25">
      <c r="A64" s="45"/>
      <c r="B64" s="46" t="str">
        <f t="shared" si="2"/>
        <v/>
      </c>
      <c r="C64" s="47"/>
      <c r="D64" s="46" t="str">
        <f>IF(AND(A64&lt;&gt;"",C64&lt;&gt;""),COUNTIFS(C$1:C64,C64),"")</f>
        <v/>
      </c>
      <c r="E64" s="48"/>
      <c r="F64" s="47"/>
      <c r="G64" s="49"/>
      <c r="H64" s="50" t="str">
        <f t="shared" si="0"/>
        <v/>
      </c>
      <c r="I64" s="51" t="str">
        <f t="shared" si="1"/>
        <v>unvollständige Angaben</v>
      </c>
      <c r="J64" s="51"/>
      <c r="K64" s="52"/>
      <c r="L64" s="53"/>
      <c r="M64" s="54"/>
      <c r="N64" s="55"/>
    </row>
    <row r="65" spans="1:14" x14ac:dyDescent="0.25">
      <c r="A65" s="45"/>
      <c r="B65" s="46" t="str">
        <f t="shared" si="2"/>
        <v/>
      </c>
      <c r="C65" s="47"/>
      <c r="D65" s="46" t="str">
        <f>IF(AND(A65&lt;&gt;"",C65&lt;&gt;""),COUNTIFS(C$1:C65,C65),"")</f>
        <v/>
      </c>
      <c r="E65" s="48"/>
      <c r="F65" s="47"/>
      <c r="G65" s="49"/>
      <c r="H65" s="50" t="str">
        <f t="shared" si="0"/>
        <v/>
      </c>
      <c r="I65" s="51" t="str">
        <f t="shared" si="1"/>
        <v>unvollständige Angaben</v>
      </c>
      <c r="J65" s="51"/>
      <c r="K65" s="52"/>
      <c r="L65" s="53"/>
      <c r="M65" s="54"/>
      <c r="N65" s="55"/>
    </row>
    <row r="66" spans="1:14" x14ac:dyDescent="0.25">
      <c r="A66" s="45"/>
      <c r="B66" s="46" t="str">
        <f t="shared" si="2"/>
        <v/>
      </c>
      <c r="C66" s="47"/>
      <c r="D66" s="46" t="str">
        <f>IF(AND(A66&lt;&gt;"",C66&lt;&gt;""),COUNTIFS(C$1:C66,C66),"")</f>
        <v/>
      </c>
      <c r="E66" s="48"/>
      <c r="F66" s="47"/>
      <c r="G66" s="49"/>
      <c r="H66" s="50" t="str">
        <f t="shared" ref="H66:H129" si="3">IF(A66="","",IF(AND(A66&lt;&gt;"",I66="unvollständige Angaben"),I66,CONCATENATE(C66,"-",MID(B66,4,2),"-",RIGHT(B66,4),"-",YEAR(E66),"-",D66)))</f>
        <v/>
      </c>
      <c r="I66" s="51" t="str">
        <f t="shared" ref="I66:I129" si="4">IF(OR(A66="",C66="",E66="",F66=""),"unvollständige Angaben","vollständig")</f>
        <v>unvollständige Angaben</v>
      </c>
      <c r="J66" s="51"/>
      <c r="K66" s="52"/>
      <c r="L66" s="53"/>
      <c r="M66" s="54"/>
      <c r="N66" s="55"/>
    </row>
    <row r="67" spans="1:14" x14ac:dyDescent="0.25">
      <c r="A67" s="45"/>
      <c r="B67" s="46" t="str">
        <f t="shared" ref="B67:B130" si="5">IF(A67="","",$Q$1)</f>
        <v/>
      </c>
      <c r="C67" s="47"/>
      <c r="D67" s="46" t="str">
        <f>IF(AND(A67&lt;&gt;"",C67&lt;&gt;""),COUNTIFS(C$1:C67,C67),"")</f>
        <v/>
      </c>
      <c r="E67" s="48"/>
      <c r="F67" s="47"/>
      <c r="G67" s="49"/>
      <c r="H67" s="50" t="str">
        <f t="shared" si="3"/>
        <v/>
      </c>
      <c r="I67" s="51" t="str">
        <f t="shared" si="4"/>
        <v>unvollständige Angaben</v>
      </c>
      <c r="J67" s="51"/>
      <c r="K67" s="52"/>
      <c r="L67" s="53"/>
      <c r="M67" s="54"/>
      <c r="N67" s="55"/>
    </row>
    <row r="68" spans="1:14" x14ac:dyDescent="0.25">
      <c r="A68" s="45"/>
      <c r="B68" s="46" t="str">
        <f t="shared" si="5"/>
        <v/>
      </c>
      <c r="C68" s="47"/>
      <c r="D68" s="46" t="str">
        <f>IF(AND(A68&lt;&gt;"",C68&lt;&gt;""),COUNTIFS(C$1:C68,C68),"")</f>
        <v/>
      </c>
      <c r="E68" s="48"/>
      <c r="F68" s="47"/>
      <c r="G68" s="49"/>
      <c r="H68" s="50" t="str">
        <f t="shared" si="3"/>
        <v/>
      </c>
      <c r="I68" s="51" t="str">
        <f t="shared" si="4"/>
        <v>unvollständige Angaben</v>
      </c>
      <c r="J68" s="51"/>
      <c r="K68" s="52"/>
      <c r="L68" s="53"/>
      <c r="M68" s="54"/>
      <c r="N68" s="55"/>
    </row>
    <row r="69" spans="1:14" x14ac:dyDescent="0.25">
      <c r="A69" s="45"/>
      <c r="B69" s="46" t="str">
        <f t="shared" si="5"/>
        <v/>
      </c>
      <c r="C69" s="47"/>
      <c r="D69" s="46" t="str">
        <f>IF(AND(A69&lt;&gt;"",C69&lt;&gt;""),COUNTIFS(C$1:C69,C69),"")</f>
        <v/>
      </c>
      <c r="E69" s="48"/>
      <c r="F69" s="47"/>
      <c r="G69" s="49"/>
      <c r="H69" s="50" t="str">
        <f t="shared" si="3"/>
        <v/>
      </c>
      <c r="I69" s="51" t="str">
        <f t="shared" si="4"/>
        <v>unvollständige Angaben</v>
      </c>
      <c r="J69" s="51"/>
      <c r="K69" s="52"/>
      <c r="L69" s="53"/>
      <c r="M69" s="54"/>
      <c r="N69" s="55"/>
    </row>
    <row r="70" spans="1:14" x14ac:dyDescent="0.25">
      <c r="A70" s="45"/>
      <c r="B70" s="46" t="str">
        <f t="shared" si="5"/>
        <v/>
      </c>
      <c r="C70" s="47"/>
      <c r="D70" s="46" t="str">
        <f>IF(AND(A70&lt;&gt;"",C70&lt;&gt;""),COUNTIFS(C$1:C70,C70),"")</f>
        <v/>
      </c>
      <c r="E70" s="48"/>
      <c r="F70" s="47"/>
      <c r="G70" s="49"/>
      <c r="H70" s="50" t="str">
        <f t="shared" si="3"/>
        <v/>
      </c>
      <c r="I70" s="51" t="str">
        <f t="shared" si="4"/>
        <v>unvollständige Angaben</v>
      </c>
      <c r="J70" s="51"/>
      <c r="K70" s="52"/>
      <c r="L70" s="53"/>
      <c r="M70" s="54"/>
      <c r="N70" s="55"/>
    </row>
    <row r="71" spans="1:14" x14ac:dyDescent="0.25">
      <c r="A71" s="45"/>
      <c r="B71" s="46" t="str">
        <f t="shared" si="5"/>
        <v/>
      </c>
      <c r="C71" s="47"/>
      <c r="D71" s="46" t="str">
        <f>IF(AND(A71&lt;&gt;"",C71&lt;&gt;""),COUNTIFS(C$1:C71,C71),"")</f>
        <v/>
      </c>
      <c r="E71" s="48"/>
      <c r="F71" s="47"/>
      <c r="G71" s="49"/>
      <c r="H71" s="50" t="str">
        <f t="shared" si="3"/>
        <v/>
      </c>
      <c r="I71" s="51" t="str">
        <f t="shared" si="4"/>
        <v>unvollständige Angaben</v>
      </c>
      <c r="J71" s="51"/>
      <c r="K71" s="52"/>
      <c r="L71" s="53"/>
      <c r="M71" s="54"/>
      <c r="N71" s="55"/>
    </row>
    <row r="72" spans="1:14" x14ac:dyDescent="0.25">
      <c r="A72" s="45"/>
      <c r="B72" s="46" t="str">
        <f t="shared" si="5"/>
        <v/>
      </c>
      <c r="C72" s="47"/>
      <c r="D72" s="46" t="str">
        <f>IF(AND(A72&lt;&gt;"",C72&lt;&gt;""),COUNTIFS(C$1:C72,C72),"")</f>
        <v/>
      </c>
      <c r="E72" s="48"/>
      <c r="F72" s="47"/>
      <c r="G72" s="49"/>
      <c r="H72" s="50" t="str">
        <f t="shared" si="3"/>
        <v/>
      </c>
      <c r="I72" s="51" t="str">
        <f t="shared" si="4"/>
        <v>unvollständige Angaben</v>
      </c>
      <c r="J72" s="51"/>
      <c r="K72" s="52"/>
      <c r="L72" s="53"/>
      <c r="M72" s="54"/>
      <c r="N72" s="55"/>
    </row>
    <row r="73" spans="1:14" x14ac:dyDescent="0.25">
      <c r="A73" s="45"/>
      <c r="B73" s="46" t="str">
        <f t="shared" si="5"/>
        <v/>
      </c>
      <c r="C73" s="47"/>
      <c r="D73" s="46" t="str">
        <f>IF(AND(A73&lt;&gt;"",C73&lt;&gt;""),COUNTIFS(C$1:C73,C73),"")</f>
        <v/>
      </c>
      <c r="E73" s="48"/>
      <c r="F73" s="47"/>
      <c r="G73" s="49"/>
      <c r="H73" s="50" t="str">
        <f t="shared" si="3"/>
        <v/>
      </c>
      <c r="I73" s="51" t="str">
        <f t="shared" si="4"/>
        <v>unvollständige Angaben</v>
      </c>
      <c r="J73" s="51"/>
      <c r="K73" s="52"/>
      <c r="L73" s="53"/>
      <c r="M73" s="54"/>
      <c r="N73" s="55"/>
    </row>
    <row r="74" spans="1:14" x14ac:dyDescent="0.25">
      <c r="A74" s="45"/>
      <c r="B74" s="46" t="str">
        <f t="shared" si="5"/>
        <v/>
      </c>
      <c r="C74" s="47"/>
      <c r="D74" s="46" t="str">
        <f>IF(AND(A74&lt;&gt;"",C74&lt;&gt;""),COUNTIFS(C$1:C74,C74),"")</f>
        <v/>
      </c>
      <c r="E74" s="48"/>
      <c r="F74" s="47"/>
      <c r="G74" s="49"/>
      <c r="H74" s="50" t="str">
        <f t="shared" si="3"/>
        <v/>
      </c>
      <c r="I74" s="51" t="str">
        <f t="shared" si="4"/>
        <v>unvollständige Angaben</v>
      </c>
      <c r="J74" s="51"/>
      <c r="K74" s="52"/>
      <c r="L74" s="53"/>
      <c r="M74" s="54"/>
      <c r="N74" s="55"/>
    </row>
    <row r="75" spans="1:14" x14ac:dyDescent="0.25">
      <c r="A75" s="45"/>
      <c r="B75" s="46" t="str">
        <f t="shared" si="5"/>
        <v/>
      </c>
      <c r="C75" s="47"/>
      <c r="D75" s="46" t="str">
        <f>IF(AND(A75&lt;&gt;"",C75&lt;&gt;""),COUNTIFS(C$1:C75,C75),"")</f>
        <v/>
      </c>
      <c r="E75" s="48"/>
      <c r="F75" s="47"/>
      <c r="G75" s="49"/>
      <c r="H75" s="50" t="str">
        <f t="shared" si="3"/>
        <v/>
      </c>
      <c r="I75" s="51" t="str">
        <f t="shared" si="4"/>
        <v>unvollständige Angaben</v>
      </c>
      <c r="J75" s="51"/>
      <c r="K75" s="52"/>
      <c r="L75" s="53"/>
      <c r="M75" s="54"/>
      <c r="N75" s="55"/>
    </row>
    <row r="76" spans="1:14" x14ac:dyDescent="0.25">
      <c r="A76" s="45"/>
      <c r="B76" s="46" t="str">
        <f t="shared" si="5"/>
        <v/>
      </c>
      <c r="C76" s="47"/>
      <c r="D76" s="46" t="str">
        <f>IF(AND(A76&lt;&gt;"",C76&lt;&gt;""),COUNTIFS(C$1:C76,C76),"")</f>
        <v/>
      </c>
      <c r="E76" s="48"/>
      <c r="F76" s="47"/>
      <c r="G76" s="49"/>
      <c r="H76" s="50" t="str">
        <f t="shared" si="3"/>
        <v/>
      </c>
      <c r="I76" s="51" t="str">
        <f t="shared" si="4"/>
        <v>unvollständige Angaben</v>
      </c>
      <c r="J76" s="51"/>
      <c r="K76" s="52"/>
      <c r="L76" s="53"/>
      <c r="M76" s="54"/>
      <c r="N76" s="55"/>
    </row>
    <row r="77" spans="1:14" x14ac:dyDescent="0.25">
      <c r="A77" s="45"/>
      <c r="B77" s="46" t="str">
        <f t="shared" si="5"/>
        <v/>
      </c>
      <c r="C77" s="47"/>
      <c r="D77" s="46" t="str">
        <f>IF(AND(A77&lt;&gt;"",C77&lt;&gt;""),COUNTIFS(C$1:C77,C77),"")</f>
        <v/>
      </c>
      <c r="E77" s="48"/>
      <c r="F77" s="47"/>
      <c r="G77" s="49"/>
      <c r="H77" s="50" t="str">
        <f t="shared" si="3"/>
        <v/>
      </c>
      <c r="I77" s="51" t="str">
        <f t="shared" si="4"/>
        <v>unvollständige Angaben</v>
      </c>
      <c r="J77" s="51"/>
      <c r="K77" s="52"/>
      <c r="L77" s="53"/>
      <c r="M77" s="54"/>
      <c r="N77" s="55"/>
    </row>
    <row r="78" spans="1:14" x14ac:dyDescent="0.25">
      <c r="A78" s="45"/>
      <c r="B78" s="46" t="str">
        <f t="shared" si="5"/>
        <v/>
      </c>
      <c r="C78" s="47"/>
      <c r="D78" s="46" t="str">
        <f>IF(AND(A78&lt;&gt;"",C78&lt;&gt;""),COUNTIFS(C$1:C78,C78),"")</f>
        <v/>
      </c>
      <c r="E78" s="48"/>
      <c r="F78" s="47"/>
      <c r="G78" s="49"/>
      <c r="H78" s="50" t="str">
        <f t="shared" si="3"/>
        <v/>
      </c>
      <c r="I78" s="51" t="str">
        <f t="shared" si="4"/>
        <v>unvollständige Angaben</v>
      </c>
      <c r="J78" s="51"/>
      <c r="K78" s="52"/>
      <c r="L78" s="53"/>
      <c r="M78" s="54"/>
      <c r="N78" s="55"/>
    </row>
    <row r="79" spans="1:14" x14ac:dyDescent="0.25">
      <c r="A79" s="45"/>
      <c r="B79" s="46" t="str">
        <f t="shared" si="5"/>
        <v/>
      </c>
      <c r="C79" s="47"/>
      <c r="D79" s="46" t="str">
        <f>IF(AND(A79&lt;&gt;"",C79&lt;&gt;""),COUNTIFS(C$1:C79,C79),"")</f>
        <v/>
      </c>
      <c r="E79" s="48"/>
      <c r="F79" s="47"/>
      <c r="G79" s="49"/>
      <c r="H79" s="50" t="str">
        <f t="shared" si="3"/>
        <v/>
      </c>
      <c r="I79" s="51" t="str">
        <f t="shared" si="4"/>
        <v>unvollständige Angaben</v>
      </c>
      <c r="J79" s="51"/>
      <c r="K79" s="52"/>
      <c r="L79" s="53"/>
      <c r="M79" s="54"/>
      <c r="N79" s="55"/>
    </row>
    <row r="80" spans="1:14" x14ac:dyDescent="0.25">
      <c r="A80" s="45"/>
      <c r="B80" s="46" t="str">
        <f t="shared" si="5"/>
        <v/>
      </c>
      <c r="C80" s="47"/>
      <c r="D80" s="46" t="str">
        <f>IF(AND(A80&lt;&gt;"",C80&lt;&gt;""),COUNTIFS(C$1:C80,C80),"")</f>
        <v/>
      </c>
      <c r="E80" s="48"/>
      <c r="F80" s="47"/>
      <c r="G80" s="49"/>
      <c r="H80" s="50" t="str">
        <f t="shared" si="3"/>
        <v/>
      </c>
      <c r="I80" s="51" t="str">
        <f t="shared" si="4"/>
        <v>unvollständige Angaben</v>
      </c>
      <c r="J80" s="51"/>
      <c r="K80" s="52"/>
      <c r="L80" s="53"/>
      <c r="M80" s="54"/>
      <c r="N80" s="55"/>
    </row>
    <row r="81" spans="1:14" x14ac:dyDescent="0.25">
      <c r="A81" s="45"/>
      <c r="B81" s="46" t="str">
        <f t="shared" si="5"/>
        <v/>
      </c>
      <c r="C81" s="47"/>
      <c r="D81" s="46" t="str">
        <f>IF(AND(A81&lt;&gt;"",C81&lt;&gt;""),COUNTIFS(C$1:C81,C81),"")</f>
        <v/>
      </c>
      <c r="E81" s="48"/>
      <c r="F81" s="47"/>
      <c r="G81" s="49"/>
      <c r="H81" s="50" t="str">
        <f t="shared" si="3"/>
        <v/>
      </c>
      <c r="I81" s="51" t="str">
        <f t="shared" si="4"/>
        <v>unvollständige Angaben</v>
      </c>
      <c r="J81" s="51"/>
      <c r="K81" s="52"/>
      <c r="L81" s="53"/>
      <c r="M81" s="54"/>
      <c r="N81" s="55"/>
    </row>
    <row r="82" spans="1:14" x14ac:dyDescent="0.25">
      <c r="A82" s="45"/>
      <c r="B82" s="46" t="str">
        <f t="shared" si="5"/>
        <v/>
      </c>
      <c r="C82" s="47"/>
      <c r="D82" s="46" t="str">
        <f>IF(AND(A82&lt;&gt;"",C82&lt;&gt;""),COUNTIFS(C$1:C82,C82),"")</f>
        <v/>
      </c>
      <c r="E82" s="48"/>
      <c r="F82" s="47"/>
      <c r="G82" s="49"/>
      <c r="H82" s="50" t="str">
        <f t="shared" si="3"/>
        <v/>
      </c>
      <c r="I82" s="51" t="str">
        <f t="shared" si="4"/>
        <v>unvollständige Angaben</v>
      </c>
      <c r="J82" s="51"/>
      <c r="K82" s="52"/>
      <c r="L82" s="53"/>
      <c r="M82" s="54"/>
      <c r="N82" s="55"/>
    </row>
    <row r="83" spans="1:14" x14ac:dyDescent="0.25">
      <c r="A83" s="45"/>
      <c r="B83" s="46" t="str">
        <f t="shared" si="5"/>
        <v/>
      </c>
      <c r="C83" s="47"/>
      <c r="D83" s="46" t="str">
        <f>IF(AND(A83&lt;&gt;"",C83&lt;&gt;""),COUNTIFS(C$1:C83,C83),"")</f>
        <v/>
      </c>
      <c r="E83" s="48"/>
      <c r="F83" s="47"/>
      <c r="G83" s="49"/>
      <c r="H83" s="50" t="str">
        <f t="shared" si="3"/>
        <v/>
      </c>
      <c r="I83" s="51" t="str">
        <f t="shared" si="4"/>
        <v>unvollständige Angaben</v>
      </c>
      <c r="J83" s="51"/>
      <c r="K83" s="52"/>
      <c r="L83" s="53"/>
      <c r="M83" s="54"/>
      <c r="N83" s="55"/>
    </row>
    <row r="84" spans="1:14" x14ac:dyDescent="0.25">
      <c r="A84" s="45"/>
      <c r="B84" s="46" t="str">
        <f t="shared" si="5"/>
        <v/>
      </c>
      <c r="C84" s="47"/>
      <c r="D84" s="46" t="str">
        <f>IF(AND(A84&lt;&gt;"",C84&lt;&gt;""),COUNTIFS(C$1:C84,C84),"")</f>
        <v/>
      </c>
      <c r="E84" s="48"/>
      <c r="F84" s="47"/>
      <c r="G84" s="49"/>
      <c r="H84" s="50" t="str">
        <f t="shared" si="3"/>
        <v/>
      </c>
      <c r="I84" s="51" t="str">
        <f t="shared" si="4"/>
        <v>unvollständige Angaben</v>
      </c>
      <c r="J84" s="51"/>
      <c r="K84" s="52"/>
      <c r="L84" s="53"/>
      <c r="M84" s="54"/>
      <c r="N84" s="55"/>
    </row>
    <row r="85" spans="1:14" x14ac:dyDescent="0.25">
      <c r="A85" s="45"/>
      <c r="B85" s="46" t="str">
        <f t="shared" si="5"/>
        <v/>
      </c>
      <c r="C85" s="47"/>
      <c r="D85" s="46" t="str">
        <f>IF(AND(A85&lt;&gt;"",C85&lt;&gt;""),COUNTIFS(C$1:C85,C85),"")</f>
        <v/>
      </c>
      <c r="E85" s="48"/>
      <c r="F85" s="47"/>
      <c r="G85" s="49"/>
      <c r="H85" s="50" t="str">
        <f t="shared" si="3"/>
        <v/>
      </c>
      <c r="I85" s="51" t="str">
        <f t="shared" si="4"/>
        <v>unvollständige Angaben</v>
      </c>
      <c r="J85" s="51"/>
      <c r="K85" s="52"/>
      <c r="L85" s="53"/>
      <c r="M85" s="54"/>
      <c r="N85" s="55"/>
    </row>
    <row r="86" spans="1:14" x14ac:dyDescent="0.25">
      <c r="A86" s="45"/>
      <c r="B86" s="46" t="str">
        <f t="shared" si="5"/>
        <v/>
      </c>
      <c r="C86" s="47"/>
      <c r="D86" s="46" t="str">
        <f>IF(AND(A86&lt;&gt;"",C86&lt;&gt;""),COUNTIFS(C$1:C86,C86),"")</f>
        <v/>
      </c>
      <c r="E86" s="48"/>
      <c r="F86" s="47"/>
      <c r="G86" s="49"/>
      <c r="H86" s="50" t="str">
        <f t="shared" si="3"/>
        <v/>
      </c>
      <c r="I86" s="51" t="str">
        <f t="shared" si="4"/>
        <v>unvollständige Angaben</v>
      </c>
      <c r="J86" s="51"/>
      <c r="K86" s="52"/>
      <c r="L86" s="53"/>
      <c r="M86" s="54"/>
      <c r="N86" s="55"/>
    </row>
    <row r="87" spans="1:14" x14ac:dyDescent="0.25">
      <c r="A87" s="45"/>
      <c r="B87" s="46" t="str">
        <f t="shared" si="5"/>
        <v/>
      </c>
      <c r="C87" s="47"/>
      <c r="D87" s="46" t="str">
        <f>IF(AND(A87&lt;&gt;"",C87&lt;&gt;""),COUNTIFS(C$1:C87,C87),"")</f>
        <v/>
      </c>
      <c r="E87" s="48"/>
      <c r="F87" s="47"/>
      <c r="G87" s="49"/>
      <c r="H87" s="50" t="str">
        <f t="shared" si="3"/>
        <v/>
      </c>
      <c r="I87" s="51" t="str">
        <f t="shared" si="4"/>
        <v>unvollständige Angaben</v>
      </c>
      <c r="J87" s="51"/>
      <c r="K87" s="52"/>
      <c r="L87" s="53"/>
      <c r="M87" s="54"/>
      <c r="N87" s="55"/>
    </row>
    <row r="88" spans="1:14" x14ac:dyDescent="0.25">
      <c r="A88" s="45"/>
      <c r="B88" s="46" t="str">
        <f t="shared" si="5"/>
        <v/>
      </c>
      <c r="C88" s="47"/>
      <c r="D88" s="46" t="str">
        <f>IF(AND(A88&lt;&gt;"",C88&lt;&gt;""),COUNTIFS(C$1:C88,C88),"")</f>
        <v/>
      </c>
      <c r="E88" s="48"/>
      <c r="F88" s="47"/>
      <c r="G88" s="49"/>
      <c r="H88" s="50" t="str">
        <f t="shared" si="3"/>
        <v/>
      </c>
      <c r="I88" s="51" t="str">
        <f t="shared" si="4"/>
        <v>unvollständige Angaben</v>
      </c>
      <c r="J88" s="51"/>
      <c r="K88" s="52"/>
      <c r="L88" s="53"/>
      <c r="M88" s="54"/>
      <c r="N88" s="55"/>
    </row>
    <row r="89" spans="1:14" x14ac:dyDescent="0.25">
      <c r="A89" s="45"/>
      <c r="B89" s="46" t="str">
        <f t="shared" si="5"/>
        <v/>
      </c>
      <c r="C89" s="47"/>
      <c r="D89" s="46" t="str">
        <f>IF(AND(A89&lt;&gt;"",C89&lt;&gt;""),COUNTIFS(C$1:C89,C89),"")</f>
        <v/>
      </c>
      <c r="E89" s="48"/>
      <c r="F89" s="47"/>
      <c r="G89" s="49"/>
      <c r="H89" s="50" t="str">
        <f t="shared" si="3"/>
        <v/>
      </c>
      <c r="I89" s="51" t="str">
        <f t="shared" si="4"/>
        <v>unvollständige Angaben</v>
      </c>
      <c r="J89" s="51"/>
      <c r="K89" s="52"/>
      <c r="L89" s="53"/>
      <c r="M89" s="54"/>
      <c r="N89" s="55"/>
    </row>
    <row r="90" spans="1:14" x14ac:dyDescent="0.25">
      <c r="A90" s="45"/>
      <c r="B90" s="46" t="str">
        <f t="shared" si="5"/>
        <v/>
      </c>
      <c r="C90" s="47"/>
      <c r="D90" s="46" t="str">
        <f>IF(AND(A90&lt;&gt;"",C90&lt;&gt;""),COUNTIFS(C$1:C90,C90),"")</f>
        <v/>
      </c>
      <c r="E90" s="48"/>
      <c r="F90" s="47"/>
      <c r="G90" s="49"/>
      <c r="H90" s="50" t="str">
        <f t="shared" si="3"/>
        <v/>
      </c>
      <c r="I90" s="51" t="str">
        <f t="shared" si="4"/>
        <v>unvollständige Angaben</v>
      </c>
      <c r="J90" s="51"/>
      <c r="K90" s="52"/>
      <c r="L90" s="53"/>
      <c r="M90" s="54"/>
      <c r="N90" s="55"/>
    </row>
    <row r="91" spans="1:14" x14ac:dyDescent="0.25">
      <c r="A91" s="45"/>
      <c r="B91" s="46" t="str">
        <f t="shared" si="5"/>
        <v/>
      </c>
      <c r="C91" s="47"/>
      <c r="D91" s="46" t="str">
        <f>IF(AND(A91&lt;&gt;"",C91&lt;&gt;""),COUNTIFS(C$1:C91,C91),"")</f>
        <v/>
      </c>
      <c r="E91" s="48"/>
      <c r="F91" s="47"/>
      <c r="G91" s="49"/>
      <c r="H91" s="50" t="str">
        <f t="shared" si="3"/>
        <v/>
      </c>
      <c r="I91" s="51" t="str">
        <f t="shared" si="4"/>
        <v>unvollständige Angaben</v>
      </c>
      <c r="J91" s="51"/>
      <c r="K91" s="52"/>
      <c r="L91" s="53"/>
      <c r="M91" s="54"/>
      <c r="N91" s="55"/>
    </row>
    <row r="92" spans="1:14" x14ac:dyDescent="0.25">
      <c r="A92" s="45"/>
      <c r="B92" s="46" t="str">
        <f t="shared" si="5"/>
        <v/>
      </c>
      <c r="C92" s="47"/>
      <c r="D92" s="46" t="str">
        <f>IF(AND(A92&lt;&gt;"",C92&lt;&gt;""),COUNTIFS(C$1:C92,C92),"")</f>
        <v/>
      </c>
      <c r="E92" s="48"/>
      <c r="F92" s="47"/>
      <c r="G92" s="49"/>
      <c r="H92" s="50" t="str">
        <f t="shared" si="3"/>
        <v/>
      </c>
      <c r="I92" s="51" t="str">
        <f t="shared" si="4"/>
        <v>unvollständige Angaben</v>
      </c>
      <c r="J92" s="51"/>
      <c r="K92" s="52"/>
      <c r="L92" s="53"/>
      <c r="M92" s="54"/>
      <c r="N92" s="55"/>
    </row>
    <row r="93" spans="1:14" x14ac:dyDescent="0.25">
      <c r="A93" s="45"/>
      <c r="B93" s="46" t="str">
        <f t="shared" si="5"/>
        <v/>
      </c>
      <c r="C93" s="47"/>
      <c r="D93" s="46" t="str">
        <f>IF(AND(A93&lt;&gt;"",C93&lt;&gt;""),COUNTIFS(C$1:C93,C93),"")</f>
        <v/>
      </c>
      <c r="E93" s="48"/>
      <c r="F93" s="47"/>
      <c r="G93" s="49"/>
      <c r="H93" s="50" t="str">
        <f t="shared" si="3"/>
        <v/>
      </c>
      <c r="I93" s="51" t="str">
        <f t="shared" si="4"/>
        <v>unvollständige Angaben</v>
      </c>
      <c r="J93" s="51"/>
      <c r="K93" s="52"/>
      <c r="L93" s="53"/>
      <c r="M93" s="54"/>
      <c r="N93" s="55"/>
    </row>
    <row r="94" spans="1:14" x14ac:dyDescent="0.25">
      <c r="A94" s="45"/>
      <c r="B94" s="46" t="str">
        <f t="shared" si="5"/>
        <v/>
      </c>
      <c r="C94" s="47"/>
      <c r="D94" s="46" t="str">
        <f>IF(AND(A94&lt;&gt;"",C94&lt;&gt;""),COUNTIFS(C$1:C94,C94),"")</f>
        <v/>
      </c>
      <c r="E94" s="48"/>
      <c r="F94" s="47"/>
      <c r="G94" s="49"/>
      <c r="H94" s="50" t="str">
        <f t="shared" si="3"/>
        <v/>
      </c>
      <c r="I94" s="51" t="str">
        <f t="shared" si="4"/>
        <v>unvollständige Angaben</v>
      </c>
      <c r="J94" s="51"/>
      <c r="K94" s="52"/>
      <c r="L94" s="53"/>
      <c r="M94" s="54"/>
      <c r="N94" s="55"/>
    </row>
    <row r="95" spans="1:14" x14ac:dyDescent="0.25">
      <c r="A95" s="45"/>
      <c r="B95" s="46" t="str">
        <f t="shared" si="5"/>
        <v/>
      </c>
      <c r="C95" s="47"/>
      <c r="D95" s="46" t="str">
        <f>IF(AND(A95&lt;&gt;"",C95&lt;&gt;""),COUNTIFS(C$1:C95,C95),"")</f>
        <v/>
      </c>
      <c r="E95" s="48"/>
      <c r="F95" s="47"/>
      <c r="G95" s="49"/>
      <c r="H95" s="50" t="str">
        <f t="shared" si="3"/>
        <v/>
      </c>
      <c r="I95" s="51" t="str">
        <f t="shared" si="4"/>
        <v>unvollständige Angaben</v>
      </c>
      <c r="J95" s="51"/>
      <c r="K95" s="52"/>
      <c r="L95" s="53"/>
      <c r="M95" s="54"/>
      <c r="N95" s="55"/>
    </row>
    <row r="96" spans="1:14" x14ac:dyDescent="0.25">
      <c r="A96" s="45"/>
      <c r="B96" s="46" t="str">
        <f t="shared" si="5"/>
        <v/>
      </c>
      <c r="C96" s="47"/>
      <c r="D96" s="46" t="str">
        <f>IF(AND(A96&lt;&gt;"",C96&lt;&gt;""),COUNTIFS(C$1:C96,C96),"")</f>
        <v/>
      </c>
      <c r="E96" s="48"/>
      <c r="F96" s="47"/>
      <c r="G96" s="49"/>
      <c r="H96" s="50" t="str">
        <f t="shared" si="3"/>
        <v/>
      </c>
      <c r="I96" s="51" t="str">
        <f t="shared" si="4"/>
        <v>unvollständige Angaben</v>
      </c>
      <c r="J96" s="51"/>
      <c r="K96" s="52"/>
      <c r="L96" s="53"/>
      <c r="M96" s="54"/>
      <c r="N96" s="55"/>
    </row>
    <row r="97" spans="1:14" x14ac:dyDescent="0.25">
      <c r="A97" s="45"/>
      <c r="B97" s="46" t="str">
        <f t="shared" si="5"/>
        <v/>
      </c>
      <c r="C97" s="47"/>
      <c r="D97" s="46" t="str">
        <f>IF(AND(A97&lt;&gt;"",C97&lt;&gt;""),COUNTIFS(C$1:C97,C97),"")</f>
        <v/>
      </c>
      <c r="E97" s="48"/>
      <c r="F97" s="47"/>
      <c r="G97" s="49"/>
      <c r="H97" s="50" t="str">
        <f t="shared" si="3"/>
        <v/>
      </c>
      <c r="I97" s="51" t="str">
        <f t="shared" si="4"/>
        <v>unvollständige Angaben</v>
      </c>
      <c r="J97" s="51"/>
      <c r="K97" s="52"/>
      <c r="L97" s="53"/>
      <c r="M97" s="54"/>
      <c r="N97" s="55"/>
    </row>
    <row r="98" spans="1:14" x14ac:dyDescent="0.25">
      <c r="A98" s="45"/>
      <c r="B98" s="46" t="str">
        <f t="shared" si="5"/>
        <v/>
      </c>
      <c r="C98" s="47"/>
      <c r="D98" s="46" t="str">
        <f>IF(AND(A98&lt;&gt;"",C98&lt;&gt;""),COUNTIFS(C$1:C98,C98),"")</f>
        <v/>
      </c>
      <c r="E98" s="48"/>
      <c r="F98" s="47"/>
      <c r="G98" s="49"/>
      <c r="H98" s="50" t="str">
        <f t="shared" si="3"/>
        <v/>
      </c>
      <c r="I98" s="51" t="str">
        <f t="shared" si="4"/>
        <v>unvollständige Angaben</v>
      </c>
      <c r="J98" s="51"/>
      <c r="K98" s="52"/>
      <c r="L98" s="53"/>
      <c r="M98" s="54"/>
      <c r="N98" s="55"/>
    </row>
    <row r="99" spans="1:14" x14ac:dyDescent="0.25">
      <c r="A99" s="45"/>
      <c r="B99" s="46" t="str">
        <f t="shared" si="5"/>
        <v/>
      </c>
      <c r="C99" s="47"/>
      <c r="D99" s="46" t="str">
        <f>IF(AND(A99&lt;&gt;"",C99&lt;&gt;""),COUNTIFS(C$1:C99,C99),"")</f>
        <v/>
      </c>
      <c r="E99" s="48"/>
      <c r="F99" s="47"/>
      <c r="G99" s="49"/>
      <c r="H99" s="50" t="str">
        <f t="shared" si="3"/>
        <v/>
      </c>
      <c r="I99" s="51" t="str">
        <f t="shared" si="4"/>
        <v>unvollständige Angaben</v>
      </c>
      <c r="J99" s="51"/>
      <c r="K99" s="52"/>
      <c r="L99" s="53"/>
      <c r="M99" s="54"/>
      <c r="N99" s="55"/>
    </row>
    <row r="100" spans="1:14" x14ac:dyDescent="0.25">
      <c r="A100" s="45"/>
      <c r="B100" s="46" t="str">
        <f t="shared" si="5"/>
        <v/>
      </c>
      <c r="C100" s="47"/>
      <c r="D100" s="46" t="str">
        <f>IF(AND(A100&lt;&gt;"",C100&lt;&gt;""),COUNTIFS(C$1:C100,C100),"")</f>
        <v/>
      </c>
      <c r="E100" s="48"/>
      <c r="F100" s="47"/>
      <c r="G100" s="49"/>
      <c r="H100" s="50" t="str">
        <f t="shared" si="3"/>
        <v/>
      </c>
      <c r="I100" s="51" t="str">
        <f t="shared" si="4"/>
        <v>unvollständige Angaben</v>
      </c>
      <c r="J100" s="51"/>
      <c r="K100" s="52"/>
      <c r="L100" s="53"/>
      <c r="M100" s="54"/>
      <c r="N100" s="55"/>
    </row>
    <row r="101" spans="1:14" x14ac:dyDescent="0.25">
      <c r="A101" s="45"/>
      <c r="B101" s="46" t="str">
        <f t="shared" si="5"/>
        <v/>
      </c>
      <c r="C101" s="47"/>
      <c r="D101" s="46" t="str">
        <f>IF(AND(A101&lt;&gt;"",C101&lt;&gt;""),COUNTIFS(C$1:C101,C101),"")</f>
        <v/>
      </c>
      <c r="E101" s="48"/>
      <c r="F101" s="47"/>
      <c r="G101" s="49"/>
      <c r="H101" s="50" t="str">
        <f t="shared" si="3"/>
        <v/>
      </c>
      <c r="I101" s="51" t="str">
        <f t="shared" si="4"/>
        <v>unvollständige Angaben</v>
      </c>
      <c r="J101" s="51"/>
      <c r="K101" s="52"/>
      <c r="L101" s="53"/>
      <c r="M101" s="54"/>
      <c r="N101" s="55"/>
    </row>
    <row r="102" spans="1:14" x14ac:dyDescent="0.25">
      <c r="A102" s="45"/>
      <c r="B102" s="46" t="str">
        <f t="shared" si="5"/>
        <v/>
      </c>
      <c r="C102" s="47"/>
      <c r="D102" s="46" t="str">
        <f>IF(AND(A102&lt;&gt;"",C102&lt;&gt;""),COUNTIFS(C$1:C102,C102),"")</f>
        <v/>
      </c>
      <c r="E102" s="48"/>
      <c r="F102" s="47"/>
      <c r="G102" s="49"/>
      <c r="H102" s="50" t="str">
        <f t="shared" si="3"/>
        <v/>
      </c>
      <c r="I102" s="51" t="str">
        <f t="shared" si="4"/>
        <v>unvollständige Angaben</v>
      </c>
      <c r="J102" s="51"/>
      <c r="K102" s="52"/>
      <c r="L102" s="53"/>
      <c r="M102" s="54"/>
      <c r="N102" s="55"/>
    </row>
    <row r="103" spans="1:14" x14ac:dyDescent="0.25">
      <c r="A103" s="45"/>
      <c r="B103" s="46" t="str">
        <f t="shared" si="5"/>
        <v/>
      </c>
      <c r="C103" s="47"/>
      <c r="D103" s="46" t="str">
        <f>IF(AND(A103&lt;&gt;"",C103&lt;&gt;""),COUNTIFS(C$1:C103,C103),"")</f>
        <v/>
      </c>
      <c r="E103" s="48"/>
      <c r="F103" s="47"/>
      <c r="G103" s="49"/>
      <c r="H103" s="50" t="str">
        <f t="shared" si="3"/>
        <v/>
      </c>
      <c r="I103" s="51" t="str">
        <f t="shared" si="4"/>
        <v>unvollständige Angaben</v>
      </c>
      <c r="J103" s="51"/>
      <c r="K103" s="52"/>
      <c r="L103" s="53"/>
      <c r="M103" s="54"/>
      <c r="N103" s="55"/>
    </row>
    <row r="104" spans="1:14" x14ac:dyDescent="0.25">
      <c r="A104" s="45"/>
      <c r="B104" s="46" t="str">
        <f t="shared" si="5"/>
        <v/>
      </c>
      <c r="C104" s="47"/>
      <c r="D104" s="46" t="str">
        <f>IF(AND(A104&lt;&gt;"",C104&lt;&gt;""),COUNTIFS(C$1:C104,C104),"")</f>
        <v/>
      </c>
      <c r="E104" s="48"/>
      <c r="F104" s="47"/>
      <c r="G104" s="49"/>
      <c r="H104" s="50" t="str">
        <f t="shared" si="3"/>
        <v/>
      </c>
      <c r="I104" s="51" t="str">
        <f t="shared" si="4"/>
        <v>unvollständige Angaben</v>
      </c>
      <c r="J104" s="51"/>
      <c r="K104" s="52"/>
      <c r="L104" s="53"/>
      <c r="M104" s="54"/>
      <c r="N104" s="55"/>
    </row>
    <row r="105" spans="1:14" x14ac:dyDescent="0.25">
      <c r="A105" s="45"/>
      <c r="B105" s="46" t="str">
        <f t="shared" si="5"/>
        <v/>
      </c>
      <c r="C105" s="47"/>
      <c r="D105" s="46" t="str">
        <f>IF(AND(A105&lt;&gt;"",C105&lt;&gt;""),COUNTIFS(C$1:C105,C105),"")</f>
        <v/>
      </c>
      <c r="E105" s="48"/>
      <c r="F105" s="47"/>
      <c r="G105" s="49"/>
      <c r="H105" s="50" t="str">
        <f t="shared" si="3"/>
        <v/>
      </c>
      <c r="I105" s="51" t="str">
        <f t="shared" si="4"/>
        <v>unvollständige Angaben</v>
      </c>
      <c r="J105" s="51"/>
      <c r="K105" s="52"/>
      <c r="L105" s="53"/>
      <c r="M105" s="54"/>
      <c r="N105" s="55"/>
    </row>
    <row r="106" spans="1:14" x14ac:dyDescent="0.25">
      <c r="A106" s="45"/>
      <c r="B106" s="46" t="str">
        <f t="shared" si="5"/>
        <v/>
      </c>
      <c r="C106" s="47"/>
      <c r="D106" s="46" t="str">
        <f>IF(AND(A106&lt;&gt;"",C106&lt;&gt;""),COUNTIFS(C$1:C106,C106),"")</f>
        <v/>
      </c>
      <c r="E106" s="48"/>
      <c r="F106" s="47"/>
      <c r="G106" s="49"/>
      <c r="H106" s="50" t="str">
        <f t="shared" si="3"/>
        <v/>
      </c>
      <c r="I106" s="51" t="str">
        <f t="shared" si="4"/>
        <v>unvollständige Angaben</v>
      </c>
      <c r="J106" s="51"/>
      <c r="K106" s="52"/>
      <c r="L106" s="53"/>
      <c r="M106" s="54"/>
      <c r="N106" s="55"/>
    </row>
    <row r="107" spans="1:14" x14ac:dyDescent="0.25">
      <c r="A107" s="45"/>
      <c r="B107" s="46" t="str">
        <f t="shared" si="5"/>
        <v/>
      </c>
      <c r="C107" s="47"/>
      <c r="D107" s="46" t="str">
        <f>IF(AND(A107&lt;&gt;"",C107&lt;&gt;""),COUNTIFS(C$1:C107,C107),"")</f>
        <v/>
      </c>
      <c r="E107" s="48"/>
      <c r="F107" s="47"/>
      <c r="G107" s="49"/>
      <c r="H107" s="50" t="str">
        <f t="shared" si="3"/>
        <v/>
      </c>
      <c r="I107" s="51" t="str">
        <f t="shared" si="4"/>
        <v>unvollständige Angaben</v>
      </c>
      <c r="J107" s="51"/>
      <c r="K107" s="52"/>
      <c r="L107" s="53"/>
      <c r="M107" s="54"/>
      <c r="N107" s="55"/>
    </row>
    <row r="108" spans="1:14" x14ac:dyDescent="0.25">
      <c r="A108" s="45"/>
      <c r="B108" s="46" t="str">
        <f t="shared" si="5"/>
        <v/>
      </c>
      <c r="C108" s="47"/>
      <c r="D108" s="46" t="str">
        <f>IF(AND(A108&lt;&gt;"",C108&lt;&gt;""),COUNTIFS(C$1:C108,C108),"")</f>
        <v/>
      </c>
      <c r="E108" s="48"/>
      <c r="F108" s="47"/>
      <c r="G108" s="49"/>
      <c r="H108" s="50" t="str">
        <f t="shared" si="3"/>
        <v/>
      </c>
      <c r="I108" s="51" t="str">
        <f t="shared" si="4"/>
        <v>unvollständige Angaben</v>
      </c>
      <c r="J108" s="51"/>
      <c r="K108" s="52"/>
      <c r="L108" s="53"/>
      <c r="M108" s="54"/>
      <c r="N108" s="55"/>
    </row>
    <row r="109" spans="1:14" x14ac:dyDescent="0.25">
      <c r="A109" s="45"/>
      <c r="B109" s="46" t="str">
        <f t="shared" si="5"/>
        <v/>
      </c>
      <c r="C109" s="47"/>
      <c r="D109" s="46" t="str">
        <f>IF(AND(A109&lt;&gt;"",C109&lt;&gt;""),COUNTIFS(C$1:C109,C109),"")</f>
        <v/>
      </c>
      <c r="E109" s="48"/>
      <c r="F109" s="47"/>
      <c r="G109" s="49"/>
      <c r="H109" s="50" t="str">
        <f t="shared" si="3"/>
        <v/>
      </c>
      <c r="I109" s="51" t="str">
        <f t="shared" si="4"/>
        <v>unvollständige Angaben</v>
      </c>
      <c r="J109" s="51"/>
      <c r="K109" s="52"/>
      <c r="L109" s="53"/>
      <c r="M109" s="54"/>
      <c r="N109" s="55"/>
    </row>
    <row r="110" spans="1:14" x14ac:dyDescent="0.25">
      <c r="A110" s="45"/>
      <c r="B110" s="46" t="str">
        <f t="shared" si="5"/>
        <v/>
      </c>
      <c r="C110" s="47"/>
      <c r="D110" s="46" t="str">
        <f>IF(AND(A110&lt;&gt;"",C110&lt;&gt;""),COUNTIFS(C$1:C110,C110),"")</f>
        <v/>
      </c>
      <c r="E110" s="48"/>
      <c r="F110" s="47"/>
      <c r="G110" s="49"/>
      <c r="H110" s="50" t="str">
        <f t="shared" si="3"/>
        <v/>
      </c>
      <c r="I110" s="51" t="str">
        <f t="shared" si="4"/>
        <v>unvollständige Angaben</v>
      </c>
      <c r="J110" s="51"/>
      <c r="K110" s="52"/>
      <c r="L110" s="53"/>
      <c r="M110" s="54"/>
      <c r="N110" s="55"/>
    </row>
    <row r="111" spans="1:14" x14ac:dyDescent="0.25">
      <c r="A111" s="45"/>
      <c r="B111" s="46" t="str">
        <f t="shared" si="5"/>
        <v/>
      </c>
      <c r="C111" s="47"/>
      <c r="D111" s="46" t="str">
        <f>IF(AND(A111&lt;&gt;"",C111&lt;&gt;""),COUNTIFS(C$1:C111,C111),"")</f>
        <v/>
      </c>
      <c r="E111" s="48"/>
      <c r="F111" s="47"/>
      <c r="G111" s="49"/>
      <c r="H111" s="50" t="str">
        <f t="shared" si="3"/>
        <v/>
      </c>
      <c r="I111" s="51" t="str">
        <f t="shared" si="4"/>
        <v>unvollständige Angaben</v>
      </c>
      <c r="J111" s="51"/>
      <c r="K111" s="52"/>
      <c r="L111" s="53"/>
      <c r="M111" s="54"/>
      <c r="N111" s="55"/>
    </row>
    <row r="112" spans="1:14" x14ac:dyDescent="0.25">
      <c r="A112" s="45"/>
      <c r="B112" s="46" t="str">
        <f t="shared" si="5"/>
        <v/>
      </c>
      <c r="C112" s="47"/>
      <c r="D112" s="46" t="str">
        <f>IF(AND(A112&lt;&gt;"",C112&lt;&gt;""),COUNTIFS(C$1:C112,C112),"")</f>
        <v/>
      </c>
      <c r="E112" s="48"/>
      <c r="F112" s="47"/>
      <c r="G112" s="49"/>
      <c r="H112" s="50" t="str">
        <f t="shared" si="3"/>
        <v/>
      </c>
      <c r="I112" s="51" t="str">
        <f t="shared" si="4"/>
        <v>unvollständige Angaben</v>
      </c>
      <c r="J112" s="51"/>
      <c r="K112" s="52"/>
      <c r="L112" s="53"/>
      <c r="M112" s="54"/>
      <c r="N112" s="55"/>
    </row>
    <row r="113" spans="1:14" x14ac:dyDescent="0.25">
      <c r="A113" s="45"/>
      <c r="B113" s="46" t="str">
        <f t="shared" si="5"/>
        <v/>
      </c>
      <c r="C113" s="47"/>
      <c r="D113" s="46" t="str">
        <f>IF(AND(A113&lt;&gt;"",C113&lt;&gt;""),COUNTIFS(C$1:C113,C113),"")</f>
        <v/>
      </c>
      <c r="E113" s="48"/>
      <c r="F113" s="47"/>
      <c r="G113" s="49"/>
      <c r="H113" s="50" t="str">
        <f t="shared" si="3"/>
        <v/>
      </c>
      <c r="I113" s="51" t="str">
        <f t="shared" si="4"/>
        <v>unvollständige Angaben</v>
      </c>
      <c r="J113" s="51"/>
      <c r="K113" s="52"/>
      <c r="L113" s="53"/>
      <c r="M113" s="54"/>
      <c r="N113" s="55"/>
    </row>
    <row r="114" spans="1:14" x14ac:dyDescent="0.25">
      <c r="A114" s="45"/>
      <c r="B114" s="46" t="str">
        <f t="shared" si="5"/>
        <v/>
      </c>
      <c r="C114" s="47"/>
      <c r="D114" s="46" t="str">
        <f>IF(AND(A114&lt;&gt;"",C114&lt;&gt;""),COUNTIFS(C$1:C114,C114),"")</f>
        <v/>
      </c>
      <c r="E114" s="48"/>
      <c r="F114" s="47"/>
      <c r="G114" s="49"/>
      <c r="H114" s="50" t="str">
        <f t="shared" si="3"/>
        <v/>
      </c>
      <c r="I114" s="51" t="str">
        <f t="shared" si="4"/>
        <v>unvollständige Angaben</v>
      </c>
      <c r="J114" s="51"/>
      <c r="K114" s="52"/>
      <c r="L114" s="53"/>
      <c r="M114" s="54"/>
      <c r="N114" s="55"/>
    </row>
    <row r="115" spans="1:14" x14ac:dyDescent="0.25">
      <c r="A115" s="45"/>
      <c r="B115" s="46" t="str">
        <f t="shared" si="5"/>
        <v/>
      </c>
      <c r="C115" s="47"/>
      <c r="D115" s="46" t="str">
        <f>IF(AND(A115&lt;&gt;"",C115&lt;&gt;""),COUNTIFS(C$1:C115,C115),"")</f>
        <v/>
      </c>
      <c r="E115" s="48"/>
      <c r="F115" s="47"/>
      <c r="G115" s="49"/>
      <c r="H115" s="50" t="str">
        <f t="shared" si="3"/>
        <v/>
      </c>
      <c r="I115" s="51" t="str">
        <f t="shared" si="4"/>
        <v>unvollständige Angaben</v>
      </c>
      <c r="J115" s="51"/>
      <c r="K115" s="52"/>
      <c r="L115" s="53"/>
      <c r="M115" s="54"/>
      <c r="N115" s="55"/>
    </row>
    <row r="116" spans="1:14" x14ac:dyDescent="0.25">
      <c r="A116" s="45"/>
      <c r="B116" s="46" t="str">
        <f t="shared" si="5"/>
        <v/>
      </c>
      <c r="C116" s="47"/>
      <c r="D116" s="46" t="str">
        <f>IF(AND(A116&lt;&gt;"",C116&lt;&gt;""),COUNTIFS(C$1:C116,C116),"")</f>
        <v/>
      </c>
      <c r="E116" s="48"/>
      <c r="F116" s="47"/>
      <c r="G116" s="49"/>
      <c r="H116" s="50" t="str">
        <f t="shared" si="3"/>
        <v/>
      </c>
      <c r="I116" s="51" t="str">
        <f t="shared" si="4"/>
        <v>unvollständige Angaben</v>
      </c>
      <c r="J116" s="51"/>
      <c r="K116" s="52"/>
      <c r="L116" s="53"/>
      <c r="M116" s="54"/>
      <c r="N116" s="55"/>
    </row>
    <row r="117" spans="1:14" x14ac:dyDescent="0.25">
      <c r="A117" s="45"/>
      <c r="B117" s="46" t="str">
        <f t="shared" si="5"/>
        <v/>
      </c>
      <c r="C117" s="47"/>
      <c r="D117" s="46" t="str">
        <f>IF(AND(A117&lt;&gt;"",C117&lt;&gt;""),COUNTIFS(C$1:C117,C117),"")</f>
        <v/>
      </c>
      <c r="E117" s="48"/>
      <c r="F117" s="47"/>
      <c r="G117" s="49"/>
      <c r="H117" s="50" t="str">
        <f t="shared" si="3"/>
        <v/>
      </c>
      <c r="I117" s="51" t="str">
        <f t="shared" si="4"/>
        <v>unvollständige Angaben</v>
      </c>
      <c r="J117" s="51"/>
      <c r="K117" s="52"/>
      <c r="L117" s="53"/>
      <c r="M117" s="54"/>
      <c r="N117" s="55"/>
    </row>
    <row r="118" spans="1:14" x14ac:dyDescent="0.25">
      <c r="A118" s="45"/>
      <c r="B118" s="46" t="str">
        <f t="shared" si="5"/>
        <v/>
      </c>
      <c r="C118" s="47"/>
      <c r="D118" s="46" t="str">
        <f>IF(AND(A118&lt;&gt;"",C118&lt;&gt;""),COUNTIFS(C$1:C118,C118),"")</f>
        <v/>
      </c>
      <c r="E118" s="48"/>
      <c r="F118" s="47"/>
      <c r="G118" s="49"/>
      <c r="H118" s="50" t="str">
        <f t="shared" si="3"/>
        <v/>
      </c>
      <c r="I118" s="51" t="str">
        <f t="shared" si="4"/>
        <v>unvollständige Angaben</v>
      </c>
      <c r="J118" s="51"/>
      <c r="K118" s="52"/>
      <c r="L118" s="53"/>
      <c r="M118" s="54"/>
      <c r="N118" s="55"/>
    </row>
    <row r="119" spans="1:14" x14ac:dyDescent="0.25">
      <c r="A119" s="45"/>
      <c r="B119" s="46" t="str">
        <f t="shared" si="5"/>
        <v/>
      </c>
      <c r="C119" s="47"/>
      <c r="D119" s="46" t="str">
        <f>IF(AND(A119&lt;&gt;"",C119&lt;&gt;""),COUNTIFS(C$1:C119,C119),"")</f>
        <v/>
      </c>
      <c r="E119" s="48"/>
      <c r="F119" s="47"/>
      <c r="G119" s="49"/>
      <c r="H119" s="50" t="str">
        <f t="shared" si="3"/>
        <v/>
      </c>
      <c r="I119" s="51" t="str">
        <f t="shared" si="4"/>
        <v>unvollständige Angaben</v>
      </c>
      <c r="J119" s="51"/>
      <c r="K119" s="52"/>
      <c r="L119" s="53"/>
      <c r="M119" s="54"/>
      <c r="N119" s="55"/>
    </row>
    <row r="120" spans="1:14" x14ac:dyDescent="0.25">
      <c r="A120" s="45"/>
      <c r="B120" s="46" t="str">
        <f t="shared" si="5"/>
        <v/>
      </c>
      <c r="C120" s="47"/>
      <c r="D120" s="46" t="str">
        <f>IF(AND(A120&lt;&gt;"",C120&lt;&gt;""),COUNTIFS(C$1:C120,C120),"")</f>
        <v/>
      </c>
      <c r="E120" s="48"/>
      <c r="F120" s="47"/>
      <c r="G120" s="49"/>
      <c r="H120" s="50" t="str">
        <f t="shared" si="3"/>
        <v/>
      </c>
      <c r="I120" s="51" t="str">
        <f t="shared" si="4"/>
        <v>unvollständige Angaben</v>
      </c>
      <c r="J120" s="51"/>
      <c r="K120" s="52"/>
      <c r="L120" s="53"/>
      <c r="M120" s="54"/>
      <c r="N120" s="55"/>
    </row>
    <row r="121" spans="1:14" x14ac:dyDescent="0.25">
      <c r="A121" s="45"/>
      <c r="B121" s="46" t="str">
        <f t="shared" si="5"/>
        <v/>
      </c>
      <c r="C121" s="47"/>
      <c r="D121" s="46" t="str">
        <f>IF(AND(A121&lt;&gt;"",C121&lt;&gt;""),COUNTIFS(C$1:C121,C121),"")</f>
        <v/>
      </c>
      <c r="E121" s="48"/>
      <c r="F121" s="47"/>
      <c r="G121" s="49"/>
      <c r="H121" s="50" t="str">
        <f t="shared" si="3"/>
        <v/>
      </c>
      <c r="I121" s="51" t="str">
        <f t="shared" si="4"/>
        <v>unvollständige Angaben</v>
      </c>
      <c r="J121" s="51"/>
      <c r="K121" s="52"/>
      <c r="L121" s="53"/>
      <c r="M121" s="54"/>
      <c r="N121" s="55"/>
    </row>
    <row r="122" spans="1:14" x14ac:dyDescent="0.25">
      <c r="A122" s="45"/>
      <c r="B122" s="46" t="str">
        <f t="shared" si="5"/>
        <v/>
      </c>
      <c r="C122" s="47"/>
      <c r="D122" s="46" t="str">
        <f>IF(AND(A122&lt;&gt;"",C122&lt;&gt;""),COUNTIFS(C$1:C122,C122),"")</f>
        <v/>
      </c>
      <c r="E122" s="48"/>
      <c r="F122" s="47"/>
      <c r="G122" s="49"/>
      <c r="H122" s="50" t="str">
        <f t="shared" si="3"/>
        <v/>
      </c>
      <c r="I122" s="51" t="str">
        <f t="shared" si="4"/>
        <v>unvollständige Angaben</v>
      </c>
      <c r="J122" s="51"/>
      <c r="K122" s="52"/>
      <c r="L122" s="53"/>
      <c r="M122" s="54"/>
      <c r="N122" s="55"/>
    </row>
    <row r="123" spans="1:14" x14ac:dyDescent="0.25">
      <c r="A123" s="45"/>
      <c r="B123" s="46" t="str">
        <f t="shared" si="5"/>
        <v/>
      </c>
      <c r="C123" s="47"/>
      <c r="D123" s="46" t="str">
        <f>IF(AND(A123&lt;&gt;"",C123&lt;&gt;""),COUNTIFS(C$1:C123,C123),"")</f>
        <v/>
      </c>
      <c r="E123" s="48"/>
      <c r="F123" s="47"/>
      <c r="G123" s="49"/>
      <c r="H123" s="50" t="str">
        <f t="shared" si="3"/>
        <v/>
      </c>
      <c r="I123" s="51" t="str">
        <f t="shared" si="4"/>
        <v>unvollständige Angaben</v>
      </c>
      <c r="J123" s="51"/>
      <c r="K123" s="52"/>
      <c r="L123" s="53"/>
      <c r="M123" s="54"/>
      <c r="N123" s="55"/>
    </row>
    <row r="124" spans="1:14" x14ac:dyDescent="0.25">
      <c r="A124" s="45"/>
      <c r="B124" s="46" t="str">
        <f t="shared" si="5"/>
        <v/>
      </c>
      <c r="C124" s="47"/>
      <c r="D124" s="46" t="str">
        <f>IF(AND(A124&lt;&gt;"",C124&lt;&gt;""),COUNTIFS(C$1:C124,C124),"")</f>
        <v/>
      </c>
      <c r="E124" s="48"/>
      <c r="F124" s="47"/>
      <c r="G124" s="49"/>
      <c r="H124" s="50" t="str">
        <f t="shared" si="3"/>
        <v/>
      </c>
      <c r="I124" s="51" t="str">
        <f t="shared" si="4"/>
        <v>unvollständige Angaben</v>
      </c>
      <c r="J124" s="51"/>
      <c r="K124" s="52"/>
      <c r="L124" s="53"/>
      <c r="M124" s="54"/>
      <c r="N124" s="55"/>
    </row>
    <row r="125" spans="1:14" x14ac:dyDescent="0.25">
      <c r="A125" s="45"/>
      <c r="B125" s="46" t="str">
        <f t="shared" si="5"/>
        <v/>
      </c>
      <c r="C125" s="47"/>
      <c r="D125" s="46" t="str">
        <f>IF(AND(A125&lt;&gt;"",C125&lt;&gt;""),COUNTIFS(C$1:C125,C125),"")</f>
        <v/>
      </c>
      <c r="E125" s="48"/>
      <c r="F125" s="47"/>
      <c r="G125" s="49"/>
      <c r="H125" s="50" t="str">
        <f t="shared" si="3"/>
        <v/>
      </c>
      <c r="I125" s="51" t="str">
        <f t="shared" si="4"/>
        <v>unvollständige Angaben</v>
      </c>
      <c r="J125" s="51"/>
      <c r="K125" s="52"/>
      <c r="L125" s="53"/>
      <c r="M125" s="54"/>
      <c r="N125" s="55"/>
    </row>
    <row r="126" spans="1:14" x14ac:dyDescent="0.25">
      <c r="A126" s="45"/>
      <c r="B126" s="46" t="str">
        <f t="shared" si="5"/>
        <v/>
      </c>
      <c r="C126" s="47"/>
      <c r="D126" s="46" t="str">
        <f>IF(AND(A126&lt;&gt;"",C126&lt;&gt;""),COUNTIFS(C$1:C126,C126),"")</f>
        <v/>
      </c>
      <c r="E126" s="48"/>
      <c r="F126" s="47"/>
      <c r="G126" s="49"/>
      <c r="H126" s="50" t="str">
        <f t="shared" si="3"/>
        <v/>
      </c>
      <c r="I126" s="51" t="str">
        <f t="shared" si="4"/>
        <v>unvollständige Angaben</v>
      </c>
      <c r="J126" s="51"/>
      <c r="K126" s="52"/>
      <c r="L126" s="53"/>
      <c r="M126" s="54"/>
      <c r="N126" s="55"/>
    </row>
    <row r="127" spans="1:14" x14ac:dyDescent="0.25">
      <c r="A127" s="45"/>
      <c r="B127" s="46" t="str">
        <f t="shared" si="5"/>
        <v/>
      </c>
      <c r="C127" s="47"/>
      <c r="D127" s="46" t="str">
        <f>IF(AND(A127&lt;&gt;"",C127&lt;&gt;""),COUNTIFS(C$1:C127,C127),"")</f>
        <v/>
      </c>
      <c r="E127" s="48"/>
      <c r="F127" s="47"/>
      <c r="G127" s="49"/>
      <c r="H127" s="50" t="str">
        <f t="shared" si="3"/>
        <v/>
      </c>
      <c r="I127" s="51" t="str">
        <f t="shared" si="4"/>
        <v>unvollständige Angaben</v>
      </c>
      <c r="J127" s="51"/>
      <c r="K127" s="52"/>
      <c r="L127" s="53"/>
      <c r="M127" s="54"/>
      <c r="N127" s="55"/>
    </row>
    <row r="128" spans="1:14" x14ac:dyDescent="0.25">
      <c r="A128" s="45"/>
      <c r="B128" s="46" t="str">
        <f t="shared" si="5"/>
        <v/>
      </c>
      <c r="C128" s="47"/>
      <c r="D128" s="46" t="str">
        <f>IF(AND(A128&lt;&gt;"",C128&lt;&gt;""),COUNTIFS(C$1:C128,C128),"")</f>
        <v/>
      </c>
      <c r="E128" s="48"/>
      <c r="F128" s="47"/>
      <c r="G128" s="49"/>
      <c r="H128" s="50" t="str">
        <f t="shared" si="3"/>
        <v/>
      </c>
      <c r="I128" s="51" t="str">
        <f t="shared" si="4"/>
        <v>unvollständige Angaben</v>
      </c>
      <c r="J128" s="51"/>
      <c r="K128" s="52"/>
      <c r="L128" s="53"/>
      <c r="M128" s="54"/>
      <c r="N128" s="55"/>
    </row>
    <row r="129" spans="1:14" x14ac:dyDescent="0.25">
      <c r="A129" s="45"/>
      <c r="B129" s="46" t="str">
        <f t="shared" si="5"/>
        <v/>
      </c>
      <c r="C129" s="47"/>
      <c r="D129" s="46" t="str">
        <f>IF(AND(A129&lt;&gt;"",C129&lt;&gt;""),COUNTIFS(C$1:C129,C129),"")</f>
        <v/>
      </c>
      <c r="E129" s="48"/>
      <c r="F129" s="47"/>
      <c r="G129" s="49"/>
      <c r="H129" s="50" t="str">
        <f t="shared" si="3"/>
        <v/>
      </c>
      <c r="I129" s="51" t="str">
        <f t="shared" si="4"/>
        <v>unvollständige Angaben</v>
      </c>
      <c r="J129" s="51"/>
      <c r="K129" s="52"/>
      <c r="L129" s="53"/>
      <c r="M129" s="54"/>
      <c r="N129" s="55"/>
    </row>
    <row r="130" spans="1:14" x14ac:dyDescent="0.25">
      <c r="A130" s="45"/>
      <c r="B130" s="46" t="str">
        <f t="shared" si="5"/>
        <v/>
      </c>
      <c r="C130" s="47"/>
      <c r="D130" s="46" t="str">
        <f>IF(AND(A130&lt;&gt;"",C130&lt;&gt;""),COUNTIFS(C$1:C130,C130),"")</f>
        <v/>
      </c>
      <c r="E130" s="48"/>
      <c r="F130" s="47"/>
      <c r="G130" s="49"/>
      <c r="H130" s="50" t="str">
        <f t="shared" ref="H130:H193" si="6">IF(A130="","",IF(AND(A130&lt;&gt;"",I130="unvollständige Angaben"),I130,CONCATENATE(C130,"-",MID(B130,4,2),"-",RIGHT(B130,4),"-",YEAR(E130),"-",D130)))</f>
        <v/>
      </c>
      <c r="I130" s="51" t="str">
        <f t="shared" ref="I130:I193" si="7">IF(OR(A130="",C130="",E130="",F130=""),"unvollständige Angaben","vollständig")</f>
        <v>unvollständige Angaben</v>
      </c>
      <c r="J130" s="51"/>
      <c r="K130" s="52"/>
      <c r="L130" s="53"/>
      <c r="M130" s="54"/>
      <c r="N130" s="55"/>
    </row>
    <row r="131" spans="1:14" x14ac:dyDescent="0.25">
      <c r="A131" s="45"/>
      <c r="B131" s="46" t="str">
        <f t="shared" ref="B131:B194" si="8">IF(A131="","",$Q$1)</f>
        <v/>
      </c>
      <c r="C131" s="47"/>
      <c r="D131" s="46" t="str">
        <f>IF(AND(A131&lt;&gt;"",C131&lt;&gt;""),COUNTIFS(C$1:C131,C131),"")</f>
        <v/>
      </c>
      <c r="E131" s="48"/>
      <c r="F131" s="47"/>
      <c r="G131" s="49"/>
      <c r="H131" s="50" t="str">
        <f t="shared" si="6"/>
        <v/>
      </c>
      <c r="I131" s="51" t="str">
        <f t="shared" si="7"/>
        <v>unvollständige Angaben</v>
      </c>
      <c r="J131" s="51"/>
      <c r="K131" s="52"/>
      <c r="L131" s="53"/>
      <c r="M131" s="54"/>
      <c r="N131" s="55"/>
    </row>
    <row r="132" spans="1:14" x14ac:dyDescent="0.25">
      <c r="A132" s="45"/>
      <c r="B132" s="46" t="str">
        <f t="shared" si="8"/>
        <v/>
      </c>
      <c r="C132" s="47"/>
      <c r="D132" s="46" t="str">
        <f>IF(AND(A132&lt;&gt;"",C132&lt;&gt;""),COUNTIFS(C$1:C132,C132),"")</f>
        <v/>
      </c>
      <c r="E132" s="48"/>
      <c r="F132" s="47"/>
      <c r="G132" s="49"/>
      <c r="H132" s="50" t="str">
        <f t="shared" si="6"/>
        <v/>
      </c>
      <c r="I132" s="51" t="str">
        <f t="shared" si="7"/>
        <v>unvollständige Angaben</v>
      </c>
      <c r="J132" s="51"/>
      <c r="K132" s="52"/>
      <c r="L132" s="53"/>
      <c r="M132" s="54"/>
      <c r="N132" s="55"/>
    </row>
    <row r="133" spans="1:14" x14ac:dyDescent="0.25">
      <c r="A133" s="45"/>
      <c r="B133" s="46" t="str">
        <f t="shared" si="8"/>
        <v/>
      </c>
      <c r="C133" s="47"/>
      <c r="D133" s="46" t="str">
        <f>IF(AND(A133&lt;&gt;"",C133&lt;&gt;""),COUNTIFS(C$1:C133,C133),"")</f>
        <v/>
      </c>
      <c r="E133" s="48"/>
      <c r="F133" s="47"/>
      <c r="G133" s="49"/>
      <c r="H133" s="50" t="str">
        <f t="shared" si="6"/>
        <v/>
      </c>
      <c r="I133" s="51" t="str">
        <f t="shared" si="7"/>
        <v>unvollständige Angaben</v>
      </c>
      <c r="J133" s="51"/>
      <c r="K133" s="52"/>
      <c r="L133" s="53"/>
      <c r="M133" s="54"/>
      <c r="N133" s="55"/>
    </row>
    <row r="134" spans="1:14" x14ac:dyDescent="0.25">
      <c r="A134" s="45"/>
      <c r="B134" s="46" t="str">
        <f t="shared" si="8"/>
        <v/>
      </c>
      <c r="C134" s="47"/>
      <c r="D134" s="46" t="str">
        <f>IF(AND(A134&lt;&gt;"",C134&lt;&gt;""),COUNTIFS(C$1:C134,C134),"")</f>
        <v/>
      </c>
      <c r="E134" s="48"/>
      <c r="F134" s="47"/>
      <c r="G134" s="49"/>
      <c r="H134" s="50" t="str">
        <f t="shared" si="6"/>
        <v/>
      </c>
      <c r="I134" s="51" t="str">
        <f t="shared" si="7"/>
        <v>unvollständige Angaben</v>
      </c>
      <c r="J134" s="51"/>
      <c r="K134" s="52"/>
      <c r="L134" s="53"/>
      <c r="M134" s="54"/>
      <c r="N134" s="55"/>
    </row>
    <row r="135" spans="1:14" x14ac:dyDescent="0.25">
      <c r="A135" s="45"/>
      <c r="B135" s="46" t="str">
        <f t="shared" si="8"/>
        <v/>
      </c>
      <c r="C135" s="47"/>
      <c r="D135" s="46" t="str">
        <f>IF(AND(A135&lt;&gt;"",C135&lt;&gt;""),COUNTIFS(C$1:C135,C135),"")</f>
        <v/>
      </c>
      <c r="E135" s="48"/>
      <c r="F135" s="47"/>
      <c r="G135" s="49"/>
      <c r="H135" s="50" t="str">
        <f t="shared" si="6"/>
        <v/>
      </c>
      <c r="I135" s="51" t="str">
        <f t="shared" si="7"/>
        <v>unvollständige Angaben</v>
      </c>
      <c r="J135" s="51"/>
      <c r="K135" s="52"/>
      <c r="L135" s="53"/>
      <c r="M135" s="54"/>
      <c r="N135" s="55"/>
    </row>
    <row r="136" spans="1:14" x14ac:dyDescent="0.25">
      <c r="A136" s="45"/>
      <c r="B136" s="46" t="str">
        <f t="shared" si="8"/>
        <v/>
      </c>
      <c r="C136" s="47"/>
      <c r="D136" s="46" t="str">
        <f>IF(AND(A136&lt;&gt;"",C136&lt;&gt;""),COUNTIFS(C$1:C136,C136),"")</f>
        <v/>
      </c>
      <c r="E136" s="48"/>
      <c r="F136" s="47"/>
      <c r="G136" s="49"/>
      <c r="H136" s="50" t="str">
        <f t="shared" si="6"/>
        <v/>
      </c>
      <c r="I136" s="51" t="str">
        <f t="shared" si="7"/>
        <v>unvollständige Angaben</v>
      </c>
      <c r="J136" s="51"/>
      <c r="K136" s="52"/>
      <c r="L136" s="53"/>
      <c r="M136" s="54"/>
      <c r="N136" s="55"/>
    </row>
    <row r="137" spans="1:14" x14ac:dyDescent="0.25">
      <c r="A137" s="45"/>
      <c r="B137" s="46" t="str">
        <f t="shared" si="8"/>
        <v/>
      </c>
      <c r="C137" s="47"/>
      <c r="D137" s="46" t="str">
        <f>IF(AND(A137&lt;&gt;"",C137&lt;&gt;""),COUNTIFS(C$1:C137,C137),"")</f>
        <v/>
      </c>
      <c r="E137" s="48"/>
      <c r="F137" s="47"/>
      <c r="G137" s="49"/>
      <c r="H137" s="50" t="str">
        <f t="shared" si="6"/>
        <v/>
      </c>
      <c r="I137" s="51" t="str">
        <f t="shared" si="7"/>
        <v>unvollständige Angaben</v>
      </c>
      <c r="J137" s="51"/>
      <c r="K137" s="52"/>
      <c r="L137" s="53"/>
      <c r="M137" s="54"/>
      <c r="N137" s="55"/>
    </row>
    <row r="138" spans="1:14" x14ac:dyDescent="0.25">
      <c r="A138" s="45"/>
      <c r="B138" s="46" t="str">
        <f t="shared" si="8"/>
        <v/>
      </c>
      <c r="C138" s="47"/>
      <c r="D138" s="46" t="str">
        <f>IF(AND(A138&lt;&gt;"",C138&lt;&gt;""),COUNTIFS(C$1:C138,C138),"")</f>
        <v/>
      </c>
      <c r="E138" s="48"/>
      <c r="F138" s="47"/>
      <c r="G138" s="49"/>
      <c r="H138" s="50" t="str">
        <f t="shared" si="6"/>
        <v/>
      </c>
      <c r="I138" s="51" t="str">
        <f t="shared" si="7"/>
        <v>unvollständige Angaben</v>
      </c>
      <c r="J138" s="51"/>
      <c r="K138" s="52"/>
      <c r="L138" s="53"/>
      <c r="M138" s="54"/>
      <c r="N138" s="55"/>
    </row>
    <row r="139" spans="1:14" x14ac:dyDescent="0.25">
      <c r="A139" s="45"/>
      <c r="B139" s="46" t="str">
        <f t="shared" si="8"/>
        <v/>
      </c>
      <c r="C139" s="47"/>
      <c r="D139" s="46" t="str">
        <f>IF(AND(A139&lt;&gt;"",C139&lt;&gt;""),COUNTIFS(C$1:C139,C139),"")</f>
        <v/>
      </c>
      <c r="E139" s="48"/>
      <c r="F139" s="47"/>
      <c r="G139" s="49"/>
      <c r="H139" s="50" t="str">
        <f t="shared" si="6"/>
        <v/>
      </c>
      <c r="I139" s="51" t="str">
        <f t="shared" si="7"/>
        <v>unvollständige Angaben</v>
      </c>
      <c r="J139" s="51"/>
      <c r="K139" s="52"/>
      <c r="L139" s="53"/>
      <c r="M139" s="54"/>
      <c r="N139" s="55"/>
    </row>
    <row r="140" spans="1:14" x14ac:dyDescent="0.25">
      <c r="A140" s="45"/>
      <c r="B140" s="46" t="str">
        <f t="shared" si="8"/>
        <v/>
      </c>
      <c r="C140" s="47"/>
      <c r="D140" s="46" t="str">
        <f>IF(AND(A140&lt;&gt;"",C140&lt;&gt;""),COUNTIFS(C$1:C140,C140),"")</f>
        <v/>
      </c>
      <c r="E140" s="48"/>
      <c r="F140" s="47"/>
      <c r="G140" s="49"/>
      <c r="H140" s="50" t="str">
        <f t="shared" si="6"/>
        <v/>
      </c>
      <c r="I140" s="51" t="str">
        <f t="shared" si="7"/>
        <v>unvollständige Angaben</v>
      </c>
      <c r="J140" s="51"/>
      <c r="K140" s="52"/>
      <c r="L140" s="53"/>
      <c r="M140" s="54"/>
      <c r="N140" s="55"/>
    </row>
    <row r="141" spans="1:14" x14ac:dyDescent="0.25">
      <c r="A141" s="45"/>
      <c r="B141" s="46" t="str">
        <f t="shared" si="8"/>
        <v/>
      </c>
      <c r="C141" s="47"/>
      <c r="D141" s="46" t="str">
        <f>IF(AND(A141&lt;&gt;"",C141&lt;&gt;""),COUNTIFS(C$1:C141,C141),"")</f>
        <v/>
      </c>
      <c r="E141" s="48"/>
      <c r="F141" s="47"/>
      <c r="G141" s="49"/>
      <c r="H141" s="50" t="str">
        <f t="shared" si="6"/>
        <v/>
      </c>
      <c r="I141" s="51" t="str">
        <f t="shared" si="7"/>
        <v>unvollständige Angaben</v>
      </c>
      <c r="J141" s="51"/>
      <c r="K141" s="52"/>
      <c r="L141" s="53"/>
      <c r="M141" s="54"/>
      <c r="N141" s="55"/>
    </row>
    <row r="142" spans="1:14" x14ac:dyDescent="0.25">
      <c r="A142" s="45"/>
      <c r="B142" s="46" t="str">
        <f t="shared" si="8"/>
        <v/>
      </c>
      <c r="C142" s="47"/>
      <c r="D142" s="46" t="str">
        <f>IF(AND(A142&lt;&gt;"",C142&lt;&gt;""),COUNTIFS(C$1:C142,C142),"")</f>
        <v/>
      </c>
      <c r="E142" s="48"/>
      <c r="F142" s="47"/>
      <c r="G142" s="49"/>
      <c r="H142" s="50" t="str">
        <f t="shared" si="6"/>
        <v/>
      </c>
      <c r="I142" s="51" t="str">
        <f t="shared" si="7"/>
        <v>unvollständige Angaben</v>
      </c>
      <c r="J142" s="51"/>
      <c r="K142" s="52"/>
      <c r="L142" s="53"/>
      <c r="M142" s="54"/>
      <c r="N142" s="55"/>
    </row>
    <row r="143" spans="1:14" x14ac:dyDescent="0.25">
      <c r="A143" s="45"/>
      <c r="B143" s="46" t="str">
        <f t="shared" si="8"/>
        <v/>
      </c>
      <c r="C143" s="47"/>
      <c r="D143" s="46" t="str">
        <f>IF(AND(A143&lt;&gt;"",C143&lt;&gt;""),COUNTIFS(C$1:C143,C143),"")</f>
        <v/>
      </c>
      <c r="E143" s="48"/>
      <c r="F143" s="47"/>
      <c r="G143" s="49"/>
      <c r="H143" s="50" t="str">
        <f t="shared" si="6"/>
        <v/>
      </c>
      <c r="I143" s="51" t="str">
        <f t="shared" si="7"/>
        <v>unvollständige Angaben</v>
      </c>
      <c r="J143" s="51"/>
      <c r="K143" s="52"/>
      <c r="L143" s="53"/>
      <c r="M143" s="54"/>
      <c r="N143" s="55"/>
    </row>
    <row r="144" spans="1:14" x14ac:dyDescent="0.25">
      <c r="A144" s="45"/>
      <c r="B144" s="46" t="str">
        <f t="shared" si="8"/>
        <v/>
      </c>
      <c r="C144" s="47"/>
      <c r="D144" s="46" t="str">
        <f>IF(AND(A144&lt;&gt;"",C144&lt;&gt;""),COUNTIFS(C$1:C144,C144),"")</f>
        <v/>
      </c>
      <c r="E144" s="48"/>
      <c r="F144" s="47"/>
      <c r="G144" s="49"/>
      <c r="H144" s="50" t="str">
        <f t="shared" si="6"/>
        <v/>
      </c>
      <c r="I144" s="51" t="str">
        <f t="shared" si="7"/>
        <v>unvollständige Angaben</v>
      </c>
      <c r="J144" s="51"/>
      <c r="K144" s="52"/>
      <c r="L144" s="53"/>
      <c r="M144" s="54"/>
      <c r="N144" s="55"/>
    </row>
    <row r="145" spans="1:14" x14ac:dyDescent="0.25">
      <c r="A145" s="45"/>
      <c r="B145" s="46" t="str">
        <f t="shared" si="8"/>
        <v/>
      </c>
      <c r="C145" s="47"/>
      <c r="D145" s="46" t="str">
        <f>IF(AND(A145&lt;&gt;"",C145&lt;&gt;""),COUNTIFS(C$1:C145,C145),"")</f>
        <v/>
      </c>
      <c r="E145" s="48"/>
      <c r="F145" s="47"/>
      <c r="G145" s="49"/>
      <c r="H145" s="50" t="str">
        <f t="shared" si="6"/>
        <v/>
      </c>
      <c r="I145" s="51" t="str">
        <f t="shared" si="7"/>
        <v>unvollständige Angaben</v>
      </c>
      <c r="J145" s="51"/>
      <c r="K145" s="52"/>
      <c r="L145" s="53"/>
      <c r="M145" s="54"/>
      <c r="N145" s="55"/>
    </row>
    <row r="146" spans="1:14" x14ac:dyDescent="0.25">
      <c r="A146" s="45"/>
      <c r="B146" s="46" t="str">
        <f t="shared" si="8"/>
        <v/>
      </c>
      <c r="C146" s="47"/>
      <c r="D146" s="46" t="str">
        <f>IF(AND(A146&lt;&gt;"",C146&lt;&gt;""),COUNTIFS(C$1:C146,C146),"")</f>
        <v/>
      </c>
      <c r="E146" s="48"/>
      <c r="F146" s="47"/>
      <c r="G146" s="49"/>
      <c r="H146" s="50" t="str">
        <f t="shared" si="6"/>
        <v/>
      </c>
      <c r="I146" s="51" t="str">
        <f t="shared" si="7"/>
        <v>unvollständige Angaben</v>
      </c>
      <c r="J146" s="51"/>
      <c r="K146" s="52"/>
      <c r="L146" s="53"/>
      <c r="M146" s="54"/>
      <c r="N146" s="55"/>
    </row>
    <row r="147" spans="1:14" x14ac:dyDescent="0.25">
      <c r="A147" s="45"/>
      <c r="B147" s="46" t="str">
        <f t="shared" si="8"/>
        <v/>
      </c>
      <c r="C147" s="47"/>
      <c r="D147" s="46" t="str">
        <f>IF(AND(A147&lt;&gt;"",C147&lt;&gt;""),COUNTIFS(C$1:C147,C147),"")</f>
        <v/>
      </c>
      <c r="E147" s="48"/>
      <c r="F147" s="47"/>
      <c r="G147" s="49"/>
      <c r="H147" s="50" t="str">
        <f t="shared" si="6"/>
        <v/>
      </c>
      <c r="I147" s="51" t="str">
        <f t="shared" si="7"/>
        <v>unvollständige Angaben</v>
      </c>
      <c r="J147" s="51"/>
      <c r="K147" s="52"/>
      <c r="L147" s="53"/>
      <c r="M147" s="54"/>
      <c r="N147" s="55"/>
    </row>
    <row r="148" spans="1:14" x14ac:dyDescent="0.25">
      <c r="A148" s="45"/>
      <c r="B148" s="46" t="str">
        <f t="shared" si="8"/>
        <v/>
      </c>
      <c r="C148" s="47"/>
      <c r="D148" s="46" t="str">
        <f>IF(AND(A148&lt;&gt;"",C148&lt;&gt;""),COUNTIFS(C$1:C148,C148),"")</f>
        <v/>
      </c>
      <c r="E148" s="48"/>
      <c r="F148" s="47"/>
      <c r="G148" s="49"/>
      <c r="H148" s="50" t="str">
        <f t="shared" si="6"/>
        <v/>
      </c>
      <c r="I148" s="51" t="str">
        <f t="shared" si="7"/>
        <v>unvollständige Angaben</v>
      </c>
      <c r="J148" s="51"/>
      <c r="K148" s="52"/>
      <c r="L148" s="53"/>
      <c r="M148" s="54"/>
      <c r="N148" s="55"/>
    </row>
    <row r="149" spans="1:14" x14ac:dyDescent="0.25">
      <c r="A149" s="45"/>
      <c r="B149" s="46" t="str">
        <f t="shared" si="8"/>
        <v/>
      </c>
      <c r="C149" s="47"/>
      <c r="D149" s="46" t="str">
        <f>IF(AND(A149&lt;&gt;"",C149&lt;&gt;""),COUNTIFS(C$1:C149,C149),"")</f>
        <v/>
      </c>
      <c r="E149" s="48"/>
      <c r="F149" s="47"/>
      <c r="G149" s="49"/>
      <c r="H149" s="50" t="str">
        <f t="shared" si="6"/>
        <v/>
      </c>
      <c r="I149" s="51" t="str">
        <f t="shared" si="7"/>
        <v>unvollständige Angaben</v>
      </c>
      <c r="J149" s="51"/>
      <c r="K149" s="52"/>
      <c r="L149" s="53"/>
      <c r="M149" s="54"/>
      <c r="N149" s="55"/>
    </row>
    <row r="150" spans="1:14" x14ac:dyDescent="0.25">
      <c r="A150" s="45"/>
      <c r="B150" s="46" t="str">
        <f t="shared" si="8"/>
        <v/>
      </c>
      <c r="C150" s="47"/>
      <c r="D150" s="46" t="str">
        <f>IF(AND(A150&lt;&gt;"",C150&lt;&gt;""),COUNTIFS(C$1:C150,C150),"")</f>
        <v/>
      </c>
      <c r="E150" s="48"/>
      <c r="F150" s="47"/>
      <c r="G150" s="49"/>
      <c r="H150" s="50" t="str">
        <f t="shared" si="6"/>
        <v/>
      </c>
      <c r="I150" s="51" t="str">
        <f t="shared" si="7"/>
        <v>unvollständige Angaben</v>
      </c>
      <c r="J150" s="51"/>
      <c r="K150" s="52"/>
      <c r="L150" s="53"/>
      <c r="M150" s="54"/>
      <c r="N150" s="55"/>
    </row>
    <row r="151" spans="1:14" x14ac:dyDescent="0.25">
      <c r="A151" s="45"/>
      <c r="B151" s="46" t="str">
        <f t="shared" si="8"/>
        <v/>
      </c>
      <c r="C151" s="47"/>
      <c r="D151" s="46" t="str">
        <f>IF(AND(A151&lt;&gt;"",C151&lt;&gt;""),COUNTIFS(C$1:C151,C151),"")</f>
        <v/>
      </c>
      <c r="E151" s="48"/>
      <c r="F151" s="47"/>
      <c r="G151" s="49"/>
      <c r="H151" s="50" t="str">
        <f t="shared" si="6"/>
        <v/>
      </c>
      <c r="I151" s="51" t="str">
        <f t="shared" si="7"/>
        <v>unvollständige Angaben</v>
      </c>
      <c r="J151" s="51"/>
      <c r="K151" s="52"/>
      <c r="L151" s="53"/>
      <c r="M151" s="54"/>
      <c r="N151" s="55"/>
    </row>
    <row r="152" spans="1:14" x14ac:dyDescent="0.25">
      <c r="A152" s="45"/>
      <c r="B152" s="46" t="str">
        <f t="shared" si="8"/>
        <v/>
      </c>
      <c r="C152" s="47"/>
      <c r="D152" s="46" t="str">
        <f>IF(AND(A152&lt;&gt;"",C152&lt;&gt;""),COUNTIFS(C$1:C152,C152),"")</f>
        <v/>
      </c>
      <c r="E152" s="48"/>
      <c r="F152" s="47"/>
      <c r="G152" s="49"/>
      <c r="H152" s="50" t="str">
        <f t="shared" si="6"/>
        <v/>
      </c>
      <c r="I152" s="51" t="str">
        <f t="shared" si="7"/>
        <v>unvollständige Angaben</v>
      </c>
      <c r="J152" s="51"/>
      <c r="K152" s="52"/>
      <c r="L152" s="53"/>
      <c r="M152" s="54"/>
      <c r="N152" s="55"/>
    </row>
    <row r="153" spans="1:14" x14ac:dyDescent="0.25">
      <c r="A153" s="45"/>
      <c r="B153" s="46" t="str">
        <f t="shared" si="8"/>
        <v/>
      </c>
      <c r="C153" s="47"/>
      <c r="D153" s="46" t="str">
        <f>IF(AND(A153&lt;&gt;"",C153&lt;&gt;""),COUNTIFS(C$1:C153,C153),"")</f>
        <v/>
      </c>
      <c r="E153" s="48"/>
      <c r="F153" s="47"/>
      <c r="G153" s="49"/>
      <c r="H153" s="50" t="str">
        <f t="shared" si="6"/>
        <v/>
      </c>
      <c r="I153" s="51" t="str">
        <f t="shared" si="7"/>
        <v>unvollständige Angaben</v>
      </c>
      <c r="J153" s="51"/>
      <c r="K153" s="52"/>
      <c r="L153" s="53"/>
      <c r="M153" s="54"/>
      <c r="N153" s="55"/>
    </row>
    <row r="154" spans="1:14" x14ac:dyDescent="0.25">
      <c r="A154" s="45"/>
      <c r="B154" s="46" t="str">
        <f t="shared" si="8"/>
        <v/>
      </c>
      <c r="C154" s="47"/>
      <c r="D154" s="46" t="str">
        <f>IF(AND(A154&lt;&gt;"",C154&lt;&gt;""),COUNTIFS(C$1:C154,C154),"")</f>
        <v/>
      </c>
      <c r="E154" s="48"/>
      <c r="F154" s="47"/>
      <c r="G154" s="49"/>
      <c r="H154" s="50" t="str">
        <f t="shared" si="6"/>
        <v/>
      </c>
      <c r="I154" s="51" t="str">
        <f t="shared" si="7"/>
        <v>unvollständige Angaben</v>
      </c>
      <c r="J154" s="51"/>
      <c r="K154" s="52"/>
      <c r="L154" s="53"/>
      <c r="M154" s="54"/>
      <c r="N154" s="55"/>
    </row>
    <row r="155" spans="1:14" x14ac:dyDescent="0.25">
      <c r="A155" s="45"/>
      <c r="B155" s="46" t="str">
        <f t="shared" si="8"/>
        <v/>
      </c>
      <c r="C155" s="47"/>
      <c r="D155" s="46" t="str">
        <f>IF(AND(A155&lt;&gt;"",C155&lt;&gt;""),COUNTIFS(C$1:C155,C155),"")</f>
        <v/>
      </c>
      <c r="E155" s="48"/>
      <c r="F155" s="47"/>
      <c r="G155" s="49"/>
      <c r="H155" s="50" t="str">
        <f t="shared" si="6"/>
        <v/>
      </c>
      <c r="I155" s="51" t="str">
        <f t="shared" si="7"/>
        <v>unvollständige Angaben</v>
      </c>
      <c r="J155" s="51"/>
      <c r="K155" s="52"/>
      <c r="L155" s="53"/>
      <c r="M155" s="54"/>
      <c r="N155" s="55"/>
    </row>
    <row r="156" spans="1:14" x14ac:dyDescent="0.25">
      <c r="A156" s="45"/>
      <c r="B156" s="46" t="str">
        <f t="shared" si="8"/>
        <v/>
      </c>
      <c r="C156" s="47"/>
      <c r="D156" s="46" t="str">
        <f>IF(AND(A156&lt;&gt;"",C156&lt;&gt;""),COUNTIFS(C$1:C156,C156),"")</f>
        <v/>
      </c>
      <c r="E156" s="48"/>
      <c r="F156" s="47"/>
      <c r="G156" s="49"/>
      <c r="H156" s="50" t="str">
        <f t="shared" si="6"/>
        <v/>
      </c>
      <c r="I156" s="51" t="str">
        <f t="shared" si="7"/>
        <v>unvollständige Angaben</v>
      </c>
      <c r="J156" s="51"/>
      <c r="K156" s="52"/>
      <c r="L156" s="53"/>
      <c r="M156" s="54"/>
      <c r="N156" s="55"/>
    </row>
    <row r="157" spans="1:14" x14ac:dyDescent="0.25">
      <c r="A157" s="45"/>
      <c r="B157" s="46" t="str">
        <f t="shared" si="8"/>
        <v/>
      </c>
      <c r="C157" s="47"/>
      <c r="D157" s="46" t="str">
        <f>IF(AND(A157&lt;&gt;"",C157&lt;&gt;""),COUNTIFS(C$1:C157,C157),"")</f>
        <v/>
      </c>
      <c r="E157" s="48"/>
      <c r="F157" s="47"/>
      <c r="G157" s="49"/>
      <c r="H157" s="50" t="str">
        <f t="shared" si="6"/>
        <v/>
      </c>
      <c r="I157" s="51" t="str">
        <f t="shared" si="7"/>
        <v>unvollständige Angaben</v>
      </c>
      <c r="J157" s="51"/>
      <c r="K157" s="52"/>
      <c r="L157" s="53"/>
      <c r="M157" s="54"/>
      <c r="N157" s="55"/>
    </row>
    <row r="158" spans="1:14" x14ac:dyDescent="0.25">
      <c r="A158" s="45"/>
      <c r="B158" s="46" t="str">
        <f t="shared" si="8"/>
        <v/>
      </c>
      <c r="C158" s="47"/>
      <c r="D158" s="46" t="str">
        <f>IF(AND(A158&lt;&gt;"",C158&lt;&gt;""),COUNTIFS(C$1:C158,C158),"")</f>
        <v/>
      </c>
      <c r="E158" s="48"/>
      <c r="F158" s="47"/>
      <c r="G158" s="49"/>
      <c r="H158" s="50" t="str">
        <f t="shared" si="6"/>
        <v/>
      </c>
      <c r="I158" s="51" t="str">
        <f t="shared" si="7"/>
        <v>unvollständige Angaben</v>
      </c>
      <c r="J158" s="51"/>
      <c r="K158" s="52"/>
      <c r="L158" s="53"/>
      <c r="M158" s="54"/>
      <c r="N158" s="55"/>
    </row>
    <row r="159" spans="1:14" x14ac:dyDescent="0.25">
      <c r="A159" s="45"/>
      <c r="B159" s="46" t="str">
        <f t="shared" si="8"/>
        <v/>
      </c>
      <c r="C159" s="47"/>
      <c r="D159" s="46" t="str">
        <f>IF(AND(A159&lt;&gt;"",C159&lt;&gt;""),COUNTIFS(C$1:C159,C159),"")</f>
        <v/>
      </c>
      <c r="E159" s="48"/>
      <c r="F159" s="47"/>
      <c r="G159" s="49"/>
      <c r="H159" s="50" t="str">
        <f t="shared" si="6"/>
        <v/>
      </c>
      <c r="I159" s="51" t="str">
        <f t="shared" si="7"/>
        <v>unvollständige Angaben</v>
      </c>
      <c r="J159" s="51"/>
      <c r="K159" s="52"/>
      <c r="L159" s="53"/>
      <c r="M159" s="54"/>
      <c r="N159" s="55"/>
    </row>
    <row r="160" spans="1:14" x14ac:dyDescent="0.25">
      <c r="A160" s="45"/>
      <c r="B160" s="46" t="str">
        <f t="shared" si="8"/>
        <v/>
      </c>
      <c r="C160" s="47"/>
      <c r="D160" s="46" t="str">
        <f>IF(AND(A160&lt;&gt;"",C160&lt;&gt;""),COUNTIFS(C$1:C160,C160),"")</f>
        <v/>
      </c>
      <c r="E160" s="48"/>
      <c r="F160" s="47"/>
      <c r="G160" s="49"/>
      <c r="H160" s="50" t="str">
        <f t="shared" si="6"/>
        <v/>
      </c>
      <c r="I160" s="51" t="str">
        <f t="shared" si="7"/>
        <v>unvollständige Angaben</v>
      </c>
      <c r="J160" s="51"/>
      <c r="K160" s="52"/>
      <c r="L160" s="53"/>
      <c r="M160" s="54"/>
      <c r="N160" s="55"/>
    </row>
    <row r="161" spans="1:14" x14ac:dyDescent="0.25">
      <c r="A161" s="45"/>
      <c r="B161" s="46" t="str">
        <f t="shared" si="8"/>
        <v/>
      </c>
      <c r="C161" s="47"/>
      <c r="D161" s="46" t="str">
        <f>IF(AND(A161&lt;&gt;"",C161&lt;&gt;""),COUNTIFS(C$1:C161,C161),"")</f>
        <v/>
      </c>
      <c r="E161" s="48"/>
      <c r="F161" s="47"/>
      <c r="G161" s="49"/>
      <c r="H161" s="50" t="str">
        <f t="shared" si="6"/>
        <v/>
      </c>
      <c r="I161" s="51" t="str">
        <f t="shared" si="7"/>
        <v>unvollständige Angaben</v>
      </c>
      <c r="J161" s="51"/>
      <c r="K161" s="52"/>
      <c r="L161" s="53"/>
      <c r="M161" s="54"/>
      <c r="N161" s="55"/>
    </row>
    <row r="162" spans="1:14" x14ac:dyDescent="0.25">
      <c r="A162" s="45"/>
      <c r="B162" s="46" t="str">
        <f t="shared" si="8"/>
        <v/>
      </c>
      <c r="C162" s="47"/>
      <c r="D162" s="46" t="str">
        <f>IF(AND(A162&lt;&gt;"",C162&lt;&gt;""),COUNTIFS(C$1:C162,C162),"")</f>
        <v/>
      </c>
      <c r="E162" s="48"/>
      <c r="F162" s="47"/>
      <c r="G162" s="49"/>
      <c r="H162" s="50" t="str">
        <f t="shared" si="6"/>
        <v/>
      </c>
      <c r="I162" s="51" t="str">
        <f t="shared" si="7"/>
        <v>unvollständige Angaben</v>
      </c>
      <c r="J162" s="51"/>
      <c r="K162" s="52"/>
      <c r="L162" s="53"/>
      <c r="M162" s="54"/>
      <c r="N162" s="55"/>
    </row>
    <row r="163" spans="1:14" x14ac:dyDescent="0.25">
      <c r="A163" s="45"/>
      <c r="B163" s="46" t="str">
        <f t="shared" si="8"/>
        <v/>
      </c>
      <c r="C163" s="47"/>
      <c r="D163" s="46" t="str">
        <f>IF(AND(A163&lt;&gt;"",C163&lt;&gt;""),COUNTIFS(C$1:C163,C163),"")</f>
        <v/>
      </c>
      <c r="E163" s="48"/>
      <c r="F163" s="47"/>
      <c r="G163" s="49"/>
      <c r="H163" s="50" t="str">
        <f t="shared" si="6"/>
        <v/>
      </c>
      <c r="I163" s="51" t="str">
        <f t="shared" si="7"/>
        <v>unvollständige Angaben</v>
      </c>
      <c r="J163" s="51"/>
      <c r="K163" s="52"/>
      <c r="L163" s="53"/>
      <c r="M163" s="54"/>
      <c r="N163" s="55"/>
    </row>
    <row r="164" spans="1:14" x14ac:dyDescent="0.25">
      <c r="A164" s="45"/>
      <c r="B164" s="46" t="str">
        <f t="shared" si="8"/>
        <v/>
      </c>
      <c r="C164" s="47"/>
      <c r="D164" s="46" t="str">
        <f>IF(AND(A164&lt;&gt;"",C164&lt;&gt;""),COUNTIFS(C$1:C164,C164),"")</f>
        <v/>
      </c>
      <c r="E164" s="48"/>
      <c r="F164" s="47"/>
      <c r="G164" s="49"/>
      <c r="H164" s="50" t="str">
        <f t="shared" si="6"/>
        <v/>
      </c>
      <c r="I164" s="51" t="str">
        <f t="shared" si="7"/>
        <v>unvollständige Angaben</v>
      </c>
      <c r="J164" s="51"/>
      <c r="K164" s="52"/>
      <c r="L164" s="53"/>
      <c r="M164" s="54"/>
      <c r="N164" s="55"/>
    </row>
    <row r="165" spans="1:14" x14ac:dyDescent="0.25">
      <c r="A165" s="45"/>
      <c r="B165" s="46" t="str">
        <f t="shared" si="8"/>
        <v/>
      </c>
      <c r="C165" s="47"/>
      <c r="D165" s="46" t="str">
        <f>IF(AND(A165&lt;&gt;"",C165&lt;&gt;""),COUNTIFS(C$1:C165,C165),"")</f>
        <v/>
      </c>
      <c r="E165" s="48"/>
      <c r="F165" s="47"/>
      <c r="G165" s="49"/>
      <c r="H165" s="50" t="str">
        <f t="shared" si="6"/>
        <v/>
      </c>
      <c r="I165" s="51" t="str">
        <f t="shared" si="7"/>
        <v>unvollständige Angaben</v>
      </c>
      <c r="J165" s="51"/>
      <c r="K165" s="52"/>
      <c r="L165" s="53"/>
      <c r="M165" s="54"/>
      <c r="N165" s="55"/>
    </row>
    <row r="166" spans="1:14" x14ac:dyDescent="0.25">
      <c r="A166" s="45"/>
      <c r="B166" s="46" t="str">
        <f t="shared" si="8"/>
        <v/>
      </c>
      <c r="C166" s="47"/>
      <c r="D166" s="46" t="str">
        <f>IF(AND(A166&lt;&gt;"",C166&lt;&gt;""),COUNTIFS(C$1:C166,C166),"")</f>
        <v/>
      </c>
      <c r="E166" s="48"/>
      <c r="F166" s="47"/>
      <c r="G166" s="49"/>
      <c r="H166" s="50" t="str">
        <f t="shared" si="6"/>
        <v/>
      </c>
      <c r="I166" s="51" t="str">
        <f t="shared" si="7"/>
        <v>unvollständige Angaben</v>
      </c>
      <c r="J166" s="51"/>
      <c r="K166" s="52"/>
      <c r="L166" s="53"/>
      <c r="M166" s="54"/>
      <c r="N166" s="55"/>
    </row>
    <row r="167" spans="1:14" x14ac:dyDescent="0.25">
      <c r="A167" s="45"/>
      <c r="B167" s="46" t="str">
        <f t="shared" si="8"/>
        <v/>
      </c>
      <c r="C167" s="47"/>
      <c r="D167" s="46" t="str">
        <f>IF(AND(A167&lt;&gt;"",C167&lt;&gt;""),COUNTIFS(C$1:C167,C167),"")</f>
        <v/>
      </c>
      <c r="E167" s="48"/>
      <c r="F167" s="47"/>
      <c r="G167" s="49"/>
      <c r="H167" s="50" t="str">
        <f t="shared" si="6"/>
        <v/>
      </c>
      <c r="I167" s="51" t="str">
        <f t="shared" si="7"/>
        <v>unvollständige Angaben</v>
      </c>
      <c r="J167" s="51"/>
      <c r="K167" s="52"/>
      <c r="L167" s="53"/>
      <c r="M167" s="54"/>
      <c r="N167" s="55"/>
    </row>
    <row r="168" spans="1:14" x14ac:dyDescent="0.25">
      <c r="A168" s="45"/>
      <c r="B168" s="46" t="str">
        <f t="shared" si="8"/>
        <v/>
      </c>
      <c r="C168" s="47"/>
      <c r="D168" s="46" t="str">
        <f>IF(AND(A168&lt;&gt;"",C168&lt;&gt;""),COUNTIFS(C$1:C168,C168),"")</f>
        <v/>
      </c>
      <c r="E168" s="48"/>
      <c r="F168" s="47"/>
      <c r="G168" s="49"/>
      <c r="H168" s="50" t="str">
        <f t="shared" si="6"/>
        <v/>
      </c>
      <c r="I168" s="51" t="str">
        <f t="shared" si="7"/>
        <v>unvollständige Angaben</v>
      </c>
      <c r="J168" s="51"/>
      <c r="K168" s="52"/>
      <c r="L168" s="53"/>
      <c r="M168" s="54"/>
      <c r="N168" s="55"/>
    </row>
    <row r="169" spans="1:14" x14ac:dyDescent="0.25">
      <c r="A169" s="45"/>
      <c r="B169" s="46" t="str">
        <f t="shared" si="8"/>
        <v/>
      </c>
      <c r="C169" s="47"/>
      <c r="D169" s="46" t="str">
        <f>IF(AND(A169&lt;&gt;"",C169&lt;&gt;""),COUNTIFS(C$1:C169,C169),"")</f>
        <v/>
      </c>
      <c r="E169" s="48"/>
      <c r="F169" s="47"/>
      <c r="G169" s="49"/>
      <c r="H169" s="50" t="str">
        <f t="shared" si="6"/>
        <v/>
      </c>
      <c r="I169" s="51" t="str">
        <f t="shared" si="7"/>
        <v>unvollständige Angaben</v>
      </c>
      <c r="J169" s="51"/>
      <c r="K169" s="52"/>
      <c r="L169" s="53"/>
      <c r="M169" s="54"/>
      <c r="N169" s="55"/>
    </row>
    <row r="170" spans="1:14" x14ac:dyDescent="0.25">
      <c r="A170" s="45"/>
      <c r="B170" s="46" t="str">
        <f t="shared" si="8"/>
        <v/>
      </c>
      <c r="C170" s="47"/>
      <c r="D170" s="46" t="str">
        <f>IF(AND(A170&lt;&gt;"",C170&lt;&gt;""),COUNTIFS(C$1:C170,C170),"")</f>
        <v/>
      </c>
      <c r="E170" s="48"/>
      <c r="F170" s="47"/>
      <c r="G170" s="49"/>
      <c r="H170" s="50" t="str">
        <f t="shared" si="6"/>
        <v/>
      </c>
      <c r="I170" s="51" t="str">
        <f t="shared" si="7"/>
        <v>unvollständige Angaben</v>
      </c>
      <c r="J170" s="51"/>
      <c r="K170" s="52"/>
      <c r="L170" s="53"/>
      <c r="M170" s="54"/>
      <c r="N170" s="55"/>
    </row>
    <row r="171" spans="1:14" x14ac:dyDescent="0.25">
      <c r="A171" s="45"/>
      <c r="B171" s="46" t="str">
        <f t="shared" si="8"/>
        <v/>
      </c>
      <c r="C171" s="47"/>
      <c r="D171" s="46" t="str">
        <f>IF(AND(A171&lt;&gt;"",C171&lt;&gt;""),COUNTIFS(C$1:C171,C171),"")</f>
        <v/>
      </c>
      <c r="E171" s="48"/>
      <c r="F171" s="47"/>
      <c r="G171" s="49"/>
      <c r="H171" s="50" t="str">
        <f t="shared" si="6"/>
        <v/>
      </c>
      <c r="I171" s="51" t="str">
        <f t="shared" si="7"/>
        <v>unvollständige Angaben</v>
      </c>
      <c r="J171" s="51"/>
      <c r="K171" s="52"/>
      <c r="L171" s="53"/>
      <c r="M171" s="54"/>
      <c r="N171" s="55"/>
    </row>
    <row r="172" spans="1:14" x14ac:dyDescent="0.25">
      <c r="A172" s="45"/>
      <c r="B172" s="46" t="str">
        <f t="shared" si="8"/>
        <v/>
      </c>
      <c r="C172" s="47"/>
      <c r="D172" s="46" t="str">
        <f>IF(AND(A172&lt;&gt;"",C172&lt;&gt;""),COUNTIFS(C$1:C172,C172),"")</f>
        <v/>
      </c>
      <c r="E172" s="48"/>
      <c r="F172" s="47"/>
      <c r="G172" s="49"/>
      <c r="H172" s="50" t="str">
        <f t="shared" si="6"/>
        <v/>
      </c>
      <c r="I172" s="51" t="str">
        <f t="shared" si="7"/>
        <v>unvollständige Angaben</v>
      </c>
      <c r="J172" s="51"/>
      <c r="K172" s="52"/>
      <c r="L172" s="53"/>
      <c r="M172" s="54"/>
      <c r="N172" s="55"/>
    </row>
    <row r="173" spans="1:14" x14ac:dyDescent="0.25">
      <c r="A173" s="45"/>
      <c r="B173" s="46" t="str">
        <f t="shared" si="8"/>
        <v/>
      </c>
      <c r="C173" s="47"/>
      <c r="D173" s="46" t="str">
        <f>IF(AND(A173&lt;&gt;"",C173&lt;&gt;""),COUNTIFS(C$1:C173,C173),"")</f>
        <v/>
      </c>
      <c r="E173" s="48"/>
      <c r="F173" s="47"/>
      <c r="G173" s="49"/>
      <c r="H173" s="50" t="str">
        <f t="shared" si="6"/>
        <v/>
      </c>
      <c r="I173" s="51" t="str">
        <f t="shared" si="7"/>
        <v>unvollständige Angaben</v>
      </c>
      <c r="J173" s="51"/>
      <c r="K173" s="52"/>
      <c r="L173" s="53"/>
      <c r="M173" s="54"/>
      <c r="N173" s="55"/>
    </row>
    <row r="174" spans="1:14" x14ac:dyDescent="0.25">
      <c r="A174" s="45"/>
      <c r="B174" s="46" t="str">
        <f t="shared" si="8"/>
        <v/>
      </c>
      <c r="C174" s="47"/>
      <c r="D174" s="46" t="str">
        <f>IF(AND(A174&lt;&gt;"",C174&lt;&gt;""),COUNTIFS(C$1:C174,C174),"")</f>
        <v/>
      </c>
      <c r="E174" s="48"/>
      <c r="F174" s="47"/>
      <c r="G174" s="49"/>
      <c r="H174" s="50" t="str">
        <f t="shared" si="6"/>
        <v/>
      </c>
      <c r="I174" s="51" t="str">
        <f t="shared" si="7"/>
        <v>unvollständige Angaben</v>
      </c>
      <c r="J174" s="51"/>
      <c r="K174" s="52"/>
      <c r="L174" s="53"/>
      <c r="M174" s="54"/>
      <c r="N174" s="55"/>
    </row>
    <row r="175" spans="1:14" x14ac:dyDescent="0.25">
      <c r="A175" s="45"/>
      <c r="B175" s="46" t="str">
        <f t="shared" si="8"/>
        <v/>
      </c>
      <c r="C175" s="47"/>
      <c r="D175" s="46" t="str">
        <f>IF(AND(A175&lt;&gt;"",C175&lt;&gt;""),COUNTIFS(C$1:C175,C175),"")</f>
        <v/>
      </c>
      <c r="E175" s="48"/>
      <c r="F175" s="47"/>
      <c r="G175" s="49"/>
      <c r="H175" s="50" t="str">
        <f t="shared" si="6"/>
        <v/>
      </c>
      <c r="I175" s="51" t="str">
        <f t="shared" si="7"/>
        <v>unvollständige Angaben</v>
      </c>
      <c r="J175" s="51"/>
      <c r="K175" s="52"/>
      <c r="L175" s="53"/>
      <c r="M175" s="54"/>
      <c r="N175" s="55"/>
    </row>
    <row r="176" spans="1:14" x14ac:dyDescent="0.25">
      <c r="A176" s="45"/>
      <c r="B176" s="46" t="str">
        <f t="shared" si="8"/>
        <v/>
      </c>
      <c r="C176" s="47"/>
      <c r="D176" s="46" t="str">
        <f>IF(AND(A176&lt;&gt;"",C176&lt;&gt;""),COUNTIFS(C$1:C176,C176),"")</f>
        <v/>
      </c>
      <c r="E176" s="48"/>
      <c r="F176" s="47"/>
      <c r="G176" s="49"/>
      <c r="H176" s="50" t="str">
        <f t="shared" si="6"/>
        <v/>
      </c>
      <c r="I176" s="51" t="str">
        <f t="shared" si="7"/>
        <v>unvollständige Angaben</v>
      </c>
      <c r="J176" s="51"/>
      <c r="K176" s="52"/>
      <c r="L176" s="53"/>
      <c r="M176" s="54"/>
      <c r="N176" s="55"/>
    </row>
    <row r="177" spans="1:14" x14ac:dyDescent="0.25">
      <c r="A177" s="45"/>
      <c r="B177" s="46" t="str">
        <f t="shared" si="8"/>
        <v/>
      </c>
      <c r="C177" s="47"/>
      <c r="D177" s="46" t="str">
        <f>IF(AND(A177&lt;&gt;"",C177&lt;&gt;""),COUNTIFS(C$1:C177,C177),"")</f>
        <v/>
      </c>
      <c r="E177" s="48"/>
      <c r="F177" s="47"/>
      <c r="G177" s="49"/>
      <c r="H177" s="50" t="str">
        <f t="shared" si="6"/>
        <v/>
      </c>
      <c r="I177" s="51" t="str">
        <f t="shared" si="7"/>
        <v>unvollständige Angaben</v>
      </c>
      <c r="J177" s="51"/>
      <c r="K177" s="52"/>
      <c r="L177" s="53"/>
      <c r="M177" s="54"/>
      <c r="N177" s="55"/>
    </row>
    <row r="178" spans="1:14" x14ac:dyDescent="0.25">
      <c r="A178" s="45"/>
      <c r="B178" s="46" t="str">
        <f t="shared" si="8"/>
        <v/>
      </c>
      <c r="C178" s="47"/>
      <c r="D178" s="46" t="str">
        <f>IF(AND(A178&lt;&gt;"",C178&lt;&gt;""),COUNTIFS(C$1:C178,C178),"")</f>
        <v/>
      </c>
      <c r="E178" s="48"/>
      <c r="F178" s="47"/>
      <c r="G178" s="49"/>
      <c r="H178" s="50" t="str">
        <f t="shared" si="6"/>
        <v/>
      </c>
      <c r="I178" s="51" t="str">
        <f t="shared" si="7"/>
        <v>unvollständige Angaben</v>
      </c>
      <c r="J178" s="51"/>
      <c r="K178" s="52"/>
      <c r="L178" s="53"/>
      <c r="M178" s="54"/>
      <c r="N178" s="55"/>
    </row>
    <row r="179" spans="1:14" x14ac:dyDescent="0.25">
      <c r="A179" s="45"/>
      <c r="B179" s="46" t="str">
        <f t="shared" si="8"/>
        <v/>
      </c>
      <c r="C179" s="47"/>
      <c r="D179" s="46" t="str">
        <f>IF(AND(A179&lt;&gt;"",C179&lt;&gt;""),COUNTIFS(C$1:C179,C179),"")</f>
        <v/>
      </c>
      <c r="E179" s="48"/>
      <c r="F179" s="47"/>
      <c r="G179" s="49"/>
      <c r="H179" s="50" t="str">
        <f t="shared" si="6"/>
        <v/>
      </c>
      <c r="I179" s="51" t="str">
        <f t="shared" si="7"/>
        <v>unvollständige Angaben</v>
      </c>
      <c r="J179" s="51"/>
      <c r="K179" s="52"/>
      <c r="L179" s="53"/>
      <c r="M179" s="54"/>
      <c r="N179" s="55"/>
    </row>
    <row r="180" spans="1:14" x14ac:dyDescent="0.25">
      <c r="A180" s="45"/>
      <c r="B180" s="46" t="str">
        <f t="shared" si="8"/>
        <v/>
      </c>
      <c r="C180" s="47"/>
      <c r="D180" s="46" t="str">
        <f>IF(AND(A180&lt;&gt;"",C180&lt;&gt;""),COUNTIFS(C$1:C180,C180),"")</f>
        <v/>
      </c>
      <c r="E180" s="48"/>
      <c r="F180" s="47"/>
      <c r="G180" s="49"/>
      <c r="H180" s="50" t="str">
        <f t="shared" si="6"/>
        <v/>
      </c>
      <c r="I180" s="51" t="str">
        <f t="shared" si="7"/>
        <v>unvollständige Angaben</v>
      </c>
      <c r="J180" s="51"/>
      <c r="K180" s="52"/>
      <c r="L180" s="53"/>
      <c r="M180" s="54"/>
      <c r="N180" s="55"/>
    </row>
    <row r="181" spans="1:14" x14ac:dyDescent="0.25">
      <c r="A181" s="45"/>
      <c r="B181" s="46" t="str">
        <f t="shared" si="8"/>
        <v/>
      </c>
      <c r="C181" s="47"/>
      <c r="D181" s="46" t="str">
        <f>IF(AND(A181&lt;&gt;"",C181&lt;&gt;""),COUNTIFS(C$1:C181,C181),"")</f>
        <v/>
      </c>
      <c r="E181" s="48"/>
      <c r="F181" s="47"/>
      <c r="G181" s="49"/>
      <c r="H181" s="50" t="str">
        <f t="shared" si="6"/>
        <v/>
      </c>
      <c r="I181" s="51" t="str">
        <f t="shared" si="7"/>
        <v>unvollständige Angaben</v>
      </c>
      <c r="J181" s="51"/>
      <c r="K181" s="52"/>
      <c r="L181" s="53"/>
      <c r="M181" s="54"/>
      <c r="N181" s="55"/>
    </row>
    <row r="182" spans="1:14" x14ac:dyDescent="0.25">
      <c r="A182" s="45"/>
      <c r="B182" s="46" t="str">
        <f t="shared" si="8"/>
        <v/>
      </c>
      <c r="C182" s="47"/>
      <c r="D182" s="46" t="str">
        <f>IF(AND(A182&lt;&gt;"",C182&lt;&gt;""),COUNTIFS(C$1:C182,C182),"")</f>
        <v/>
      </c>
      <c r="E182" s="48"/>
      <c r="F182" s="47"/>
      <c r="G182" s="49"/>
      <c r="H182" s="50" t="str">
        <f t="shared" si="6"/>
        <v/>
      </c>
      <c r="I182" s="51" t="str">
        <f t="shared" si="7"/>
        <v>unvollständige Angaben</v>
      </c>
      <c r="J182" s="51"/>
      <c r="K182" s="52"/>
      <c r="L182" s="53"/>
      <c r="M182" s="54"/>
      <c r="N182" s="55"/>
    </row>
    <row r="183" spans="1:14" x14ac:dyDescent="0.25">
      <c r="A183" s="45"/>
      <c r="B183" s="46" t="str">
        <f t="shared" si="8"/>
        <v/>
      </c>
      <c r="C183" s="47"/>
      <c r="D183" s="46" t="str">
        <f>IF(AND(A183&lt;&gt;"",C183&lt;&gt;""),COUNTIFS(C$1:C183,C183),"")</f>
        <v/>
      </c>
      <c r="E183" s="48"/>
      <c r="F183" s="47"/>
      <c r="G183" s="49"/>
      <c r="H183" s="50" t="str">
        <f t="shared" si="6"/>
        <v/>
      </c>
      <c r="I183" s="51" t="str">
        <f t="shared" si="7"/>
        <v>unvollständige Angaben</v>
      </c>
      <c r="J183" s="51"/>
      <c r="K183" s="52"/>
      <c r="L183" s="53"/>
      <c r="M183" s="54"/>
      <c r="N183" s="55"/>
    </row>
    <row r="184" spans="1:14" x14ac:dyDescent="0.25">
      <c r="A184" s="45"/>
      <c r="B184" s="46" t="str">
        <f t="shared" si="8"/>
        <v/>
      </c>
      <c r="C184" s="47"/>
      <c r="D184" s="46" t="str">
        <f>IF(AND(A184&lt;&gt;"",C184&lt;&gt;""),COUNTIFS(C$1:C184,C184),"")</f>
        <v/>
      </c>
      <c r="E184" s="48"/>
      <c r="F184" s="47"/>
      <c r="G184" s="49"/>
      <c r="H184" s="50" t="str">
        <f t="shared" si="6"/>
        <v/>
      </c>
      <c r="I184" s="51" t="str">
        <f t="shared" si="7"/>
        <v>unvollständige Angaben</v>
      </c>
      <c r="J184" s="51"/>
      <c r="K184" s="52"/>
      <c r="L184" s="53"/>
      <c r="M184" s="54"/>
      <c r="N184" s="55"/>
    </row>
    <row r="185" spans="1:14" x14ac:dyDescent="0.25">
      <c r="A185" s="45"/>
      <c r="B185" s="46" t="str">
        <f t="shared" si="8"/>
        <v/>
      </c>
      <c r="C185" s="47"/>
      <c r="D185" s="46" t="str">
        <f>IF(AND(A185&lt;&gt;"",C185&lt;&gt;""),COUNTIFS(C$1:C185,C185),"")</f>
        <v/>
      </c>
      <c r="E185" s="48"/>
      <c r="F185" s="47"/>
      <c r="G185" s="49"/>
      <c r="H185" s="50" t="str">
        <f t="shared" si="6"/>
        <v/>
      </c>
      <c r="I185" s="51" t="str">
        <f t="shared" si="7"/>
        <v>unvollständige Angaben</v>
      </c>
      <c r="J185" s="51"/>
      <c r="K185" s="52"/>
      <c r="L185" s="53"/>
      <c r="M185" s="54"/>
      <c r="N185" s="55"/>
    </row>
    <row r="186" spans="1:14" x14ac:dyDescent="0.25">
      <c r="A186" s="45"/>
      <c r="B186" s="46" t="str">
        <f t="shared" si="8"/>
        <v/>
      </c>
      <c r="C186" s="47"/>
      <c r="D186" s="46" t="str">
        <f>IF(AND(A186&lt;&gt;"",C186&lt;&gt;""),COUNTIFS(C$1:C186,C186),"")</f>
        <v/>
      </c>
      <c r="E186" s="48"/>
      <c r="F186" s="47"/>
      <c r="G186" s="49"/>
      <c r="H186" s="50" t="str">
        <f t="shared" si="6"/>
        <v/>
      </c>
      <c r="I186" s="51" t="str">
        <f t="shared" si="7"/>
        <v>unvollständige Angaben</v>
      </c>
      <c r="J186" s="51"/>
      <c r="K186" s="52"/>
      <c r="L186" s="53"/>
      <c r="M186" s="54"/>
      <c r="N186" s="55"/>
    </row>
    <row r="187" spans="1:14" x14ac:dyDescent="0.25">
      <c r="A187" s="45"/>
      <c r="B187" s="46" t="str">
        <f t="shared" si="8"/>
        <v/>
      </c>
      <c r="C187" s="47"/>
      <c r="D187" s="46" t="str">
        <f>IF(AND(A187&lt;&gt;"",C187&lt;&gt;""),COUNTIFS(C$1:C187,C187),"")</f>
        <v/>
      </c>
      <c r="E187" s="48"/>
      <c r="F187" s="47"/>
      <c r="G187" s="49"/>
      <c r="H187" s="50" t="str">
        <f t="shared" si="6"/>
        <v/>
      </c>
      <c r="I187" s="51" t="str">
        <f t="shared" si="7"/>
        <v>unvollständige Angaben</v>
      </c>
      <c r="J187" s="51"/>
      <c r="K187" s="52"/>
      <c r="L187" s="53"/>
      <c r="M187" s="54"/>
      <c r="N187" s="55"/>
    </row>
    <row r="188" spans="1:14" x14ac:dyDescent="0.25">
      <c r="A188" s="45"/>
      <c r="B188" s="46" t="str">
        <f t="shared" si="8"/>
        <v/>
      </c>
      <c r="C188" s="47"/>
      <c r="D188" s="46" t="str">
        <f>IF(AND(A188&lt;&gt;"",C188&lt;&gt;""),COUNTIFS(C$1:C188,C188),"")</f>
        <v/>
      </c>
      <c r="E188" s="48"/>
      <c r="F188" s="47"/>
      <c r="G188" s="49"/>
      <c r="H188" s="50" t="str">
        <f t="shared" si="6"/>
        <v/>
      </c>
      <c r="I188" s="51" t="str">
        <f t="shared" si="7"/>
        <v>unvollständige Angaben</v>
      </c>
      <c r="J188" s="51"/>
      <c r="K188" s="52"/>
      <c r="L188" s="53"/>
      <c r="M188" s="54"/>
      <c r="N188" s="55"/>
    </row>
    <row r="189" spans="1:14" x14ac:dyDescent="0.25">
      <c r="A189" s="45"/>
      <c r="B189" s="46" t="str">
        <f t="shared" si="8"/>
        <v/>
      </c>
      <c r="C189" s="47"/>
      <c r="D189" s="46" t="str">
        <f>IF(AND(A189&lt;&gt;"",C189&lt;&gt;""),COUNTIFS(C$1:C189,C189),"")</f>
        <v/>
      </c>
      <c r="E189" s="48"/>
      <c r="F189" s="47"/>
      <c r="G189" s="49"/>
      <c r="H189" s="50" t="str">
        <f t="shared" si="6"/>
        <v/>
      </c>
      <c r="I189" s="51" t="str">
        <f t="shared" si="7"/>
        <v>unvollständige Angaben</v>
      </c>
      <c r="J189" s="51"/>
      <c r="K189" s="52"/>
      <c r="L189" s="53"/>
      <c r="M189" s="54"/>
      <c r="N189" s="55"/>
    </row>
    <row r="190" spans="1:14" x14ac:dyDescent="0.25">
      <c r="A190" s="45"/>
      <c r="B190" s="46" t="str">
        <f t="shared" si="8"/>
        <v/>
      </c>
      <c r="C190" s="47"/>
      <c r="D190" s="46" t="str">
        <f>IF(AND(A190&lt;&gt;"",C190&lt;&gt;""),COUNTIFS(C$1:C190,C190),"")</f>
        <v/>
      </c>
      <c r="E190" s="48"/>
      <c r="F190" s="47"/>
      <c r="G190" s="49"/>
      <c r="H190" s="50" t="str">
        <f t="shared" si="6"/>
        <v/>
      </c>
      <c r="I190" s="51" t="str">
        <f t="shared" si="7"/>
        <v>unvollständige Angaben</v>
      </c>
      <c r="J190" s="51"/>
      <c r="K190" s="52"/>
      <c r="L190" s="53"/>
      <c r="M190" s="54"/>
      <c r="N190" s="55"/>
    </row>
    <row r="191" spans="1:14" x14ac:dyDescent="0.25">
      <c r="A191" s="45"/>
      <c r="B191" s="46" t="str">
        <f t="shared" si="8"/>
        <v/>
      </c>
      <c r="C191" s="47"/>
      <c r="D191" s="46" t="str">
        <f>IF(AND(A191&lt;&gt;"",C191&lt;&gt;""),COUNTIFS(C$1:C191,C191),"")</f>
        <v/>
      </c>
      <c r="E191" s="48"/>
      <c r="F191" s="47"/>
      <c r="G191" s="49"/>
      <c r="H191" s="50" t="str">
        <f t="shared" si="6"/>
        <v/>
      </c>
      <c r="I191" s="51" t="str">
        <f t="shared" si="7"/>
        <v>unvollständige Angaben</v>
      </c>
      <c r="J191" s="51"/>
      <c r="K191" s="52"/>
      <c r="L191" s="53"/>
      <c r="M191" s="54"/>
      <c r="N191" s="55"/>
    </row>
    <row r="192" spans="1:14" x14ac:dyDescent="0.25">
      <c r="A192" s="45"/>
      <c r="B192" s="46" t="str">
        <f t="shared" si="8"/>
        <v/>
      </c>
      <c r="C192" s="47"/>
      <c r="D192" s="46" t="str">
        <f>IF(AND(A192&lt;&gt;"",C192&lt;&gt;""),COUNTIFS(C$1:C192,C192),"")</f>
        <v/>
      </c>
      <c r="E192" s="48"/>
      <c r="F192" s="47"/>
      <c r="G192" s="49"/>
      <c r="H192" s="50" t="str">
        <f t="shared" si="6"/>
        <v/>
      </c>
      <c r="I192" s="51" t="str">
        <f t="shared" si="7"/>
        <v>unvollständige Angaben</v>
      </c>
      <c r="J192" s="51"/>
      <c r="K192" s="52"/>
      <c r="L192" s="53"/>
      <c r="M192" s="54"/>
      <c r="N192" s="55"/>
    </row>
    <row r="193" spans="1:14" x14ac:dyDescent="0.25">
      <c r="A193" s="45"/>
      <c r="B193" s="46" t="str">
        <f t="shared" si="8"/>
        <v/>
      </c>
      <c r="C193" s="47"/>
      <c r="D193" s="46" t="str">
        <f>IF(AND(A193&lt;&gt;"",C193&lt;&gt;""),COUNTIFS(C$1:C193,C193),"")</f>
        <v/>
      </c>
      <c r="E193" s="48"/>
      <c r="F193" s="47"/>
      <c r="G193" s="49"/>
      <c r="H193" s="50" t="str">
        <f t="shared" si="6"/>
        <v/>
      </c>
      <c r="I193" s="51" t="str">
        <f t="shared" si="7"/>
        <v>unvollständige Angaben</v>
      </c>
      <c r="J193" s="51"/>
      <c r="K193" s="52"/>
      <c r="L193" s="53"/>
      <c r="M193" s="54"/>
      <c r="N193" s="55"/>
    </row>
    <row r="194" spans="1:14" x14ac:dyDescent="0.25">
      <c r="A194" s="45"/>
      <c r="B194" s="46" t="str">
        <f t="shared" si="8"/>
        <v/>
      </c>
      <c r="C194" s="47"/>
      <c r="D194" s="46" t="str">
        <f>IF(AND(A194&lt;&gt;"",C194&lt;&gt;""),COUNTIFS(C$1:C194,C194),"")</f>
        <v/>
      </c>
      <c r="E194" s="48"/>
      <c r="F194" s="47"/>
      <c r="G194" s="49"/>
      <c r="H194" s="50" t="str">
        <f t="shared" ref="H194:H257" si="9">IF(A194="","",IF(AND(A194&lt;&gt;"",I194="unvollständige Angaben"),I194,CONCATENATE(C194,"-",MID(B194,4,2),"-",RIGHT(B194,4),"-",YEAR(E194),"-",D194)))</f>
        <v/>
      </c>
      <c r="I194" s="51" t="str">
        <f t="shared" ref="I194:I257" si="10">IF(OR(A194="",C194="",E194="",F194=""),"unvollständige Angaben","vollständig")</f>
        <v>unvollständige Angaben</v>
      </c>
      <c r="J194" s="51"/>
      <c r="K194" s="52"/>
      <c r="L194" s="53"/>
      <c r="M194" s="54"/>
      <c r="N194" s="55"/>
    </row>
    <row r="195" spans="1:14" x14ac:dyDescent="0.25">
      <c r="A195" s="45"/>
      <c r="B195" s="46" t="str">
        <f t="shared" ref="B195:B258" si="11">IF(A195="","",$Q$1)</f>
        <v/>
      </c>
      <c r="C195" s="47"/>
      <c r="D195" s="46" t="str">
        <f>IF(AND(A195&lt;&gt;"",C195&lt;&gt;""),COUNTIFS(C$1:C195,C195),"")</f>
        <v/>
      </c>
      <c r="E195" s="48"/>
      <c r="F195" s="47"/>
      <c r="G195" s="49"/>
      <c r="H195" s="50" t="str">
        <f t="shared" si="9"/>
        <v/>
      </c>
      <c r="I195" s="51" t="str">
        <f t="shared" si="10"/>
        <v>unvollständige Angaben</v>
      </c>
      <c r="J195" s="51"/>
      <c r="K195" s="52"/>
      <c r="L195" s="53"/>
      <c r="M195" s="54"/>
      <c r="N195" s="55"/>
    </row>
    <row r="196" spans="1:14" x14ac:dyDescent="0.25">
      <c r="A196" s="45"/>
      <c r="B196" s="46" t="str">
        <f t="shared" si="11"/>
        <v/>
      </c>
      <c r="C196" s="47"/>
      <c r="D196" s="46" t="str">
        <f>IF(AND(A196&lt;&gt;"",C196&lt;&gt;""),COUNTIFS(C$1:C196,C196),"")</f>
        <v/>
      </c>
      <c r="E196" s="48"/>
      <c r="F196" s="47"/>
      <c r="G196" s="49"/>
      <c r="H196" s="50" t="str">
        <f t="shared" si="9"/>
        <v/>
      </c>
      <c r="I196" s="51" t="str">
        <f t="shared" si="10"/>
        <v>unvollständige Angaben</v>
      </c>
      <c r="J196" s="51"/>
      <c r="K196" s="52"/>
      <c r="L196" s="53"/>
      <c r="M196" s="54"/>
      <c r="N196" s="55"/>
    </row>
    <row r="197" spans="1:14" x14ac:dyDescent="0.25">
      <c r="A197" s="45"/>
      <c r="B197" s="46" t="str">
        <f t="shared" si="11"/>
        <v/>
      </c>
      <c r="C197" s="47"/>
      <c r="D197" s="46" t="str">
        <f>IF(AND(A197&lt;&gt;"",C197&lt;&gt;""),COUNTIFS(C$1:C197,C197),"")</f>
        <v/>
      </c>
      <c r="E197" s="48"/>
      <c r="F197" s="47"/>
      <c r="G197" s="49"/>
      <c r="H197" s="50" t="str">
        <f t="shared" si="9"/>
        <v/>
      </c>
      <c r="I197" s="51" t="str">
        <f t="shared" si="10"/>
        <v>unvollständige Angaben</v>
      </c>
      <c r="J197" s="51"/>
      <c r="K197" s="52"/>
      <c r="L197" s="53"/>
      <c r="M197" s="54"/>
      <c r="N197" s="55"/>
    </row>
    <row r="198" spans="1:14" x14ac:dyDescent="0.25">
      <c r="A198" s="45"/>
      <c r="B198" s="46" t="str">
        <f t="shared" si="11"/>
        <v/>
      </c>
      <c r="C198" s="47"/>
      <c r="D198" s="46" t="str">
        <f>IF(AND(A198&lt;&gt;"",C198&lt;&gt;""),COUNTIFS(C$1:C198,C198),"")</f>
        <v/>
      </c>
      <c r="E198" s="48"/>
      <c r="F198" s="47"/>
      <c r="G198" s="49"/>
      <c r="H198" s="50" t="str">
        <f t="shared" si="9"/>
        <v/>
      </c>
      <c r="I198" s="51" t="str">
        <f t="shared" si="10"/>
        <v>unvollständige Angaben</v>
      </c>
      <c r="J198" s="51"/>
      <c r="K198" s="52"/>
      <c r="L198" s="53"/>
      <c r="M198" s="54"/>
      <c r="N198" s="55"/>
    </row>
    <row r="199" spans="1:14" x14ac:dyDescent="0.25">
      <c r="A199" s="45"/>
      <c r="B199" s="46" t="str">
        <f t="shared" si="11"/>
        <v/>
      </c>
      <c r="C199" s="47"/>
      <c r="D199" s="46" t="str">
        <f>IF(AND(A199&lt;&gt;"",C199&lt;&gt;""),COUNTIFS(C$1:C199,C199),"")</f>
        <v/>
      </c>
      <c r="E199" s="48"/>
      <c r="F199" s="47"/>
      <c r="G199" s="49"/>
      <c r="H199" s="50" t="str">
        <f t="shared" si="9"/>
        <v/>
      </c>
      <c r="I199" s="51" t="str">
        <f t="shared" si="10"/>
        <v>unvollständige Angaben</v>
      </c>
      <c r="J199" s="51"/>
      <c r="K199" s="52"/>
      <c r="L199" s="53"/>
      <c r="M199" s="54"/>
      <c r="N199" s="55"/>
    </row>
    <row r="200" spans="1:14" x14ac:dyDescent="0.25">
      <c r="A200" s="45"/>
      <c r="B200" s="46" t="str">
        <f t="shared" si="11"/>
        <v/>
      </c>
      <c r="C200" s="47"/>
      <c r="D200" s="46" t="str">
        <f>IF(AND(A200&lt;&gt;"",C200&lt;&gt;""),COUNTIFS(C$1:C200,C200),"")</f>
        <v/>
      </c>
      <c r="E200" s="48"/>
      <c r="F200" s="47"/>
      <c r="G200" s="49"/>
      <c r="H200" s="50" t="str">
        <f t="shared" si="9"/>
        <v/>
      </c>
      <c r="I200" s="51" t="str">
        <f t="shared" si="10"/>
        <v>unvollständige Angaben</v>
      </c>
      <c r="J200" s="51"/>
      <c r="K200" s="52"/>
      <c r="L200" s="53"/>
      <c r="M200" s="54"/>
      <c r="N200" s="55"/>
    </row>
    <row r="201" spans="1:14" x14ac:dyDescent="0.25">
      <c r="A201" s="45"/>
      <c r="B201" s="46" t="str">
        <f t="shared" si="11"/>
        <v/>
      </c>
      <c r="C201" s="47"/>
      <c r="D201" s="46" t="str">
        <f>IF(AND(A201&lt;&gt;"",C201&lt;&gt;""),COUNTIFS(C$1:C201,C201),"")</f>
        <v/>
      </c>
      <c r="E201" s="48"/>
      <c r="F201" s="47"/>
      <c r="G201" s="49"/>
      <c r="H201" s="50" t="str">
        <f t="shared" si="9"/>
        <v/>
      </c>
      <c r="I201" s="51" t="str">
        <f t="shared" si="10"/>
        <v>unvollständige Angaben</v>
      </c>
      <c r="J201" s="51"/>
      <c r="K201" s="52"/>
      <c r="L201" s="53"/>
      <c r="M201" s="54"/>
      <c r="N201" s="55"/>
    </row>
    <row r="202" spans="1:14" x14ac:dyDescent="0.25">
      <c r="A202" s="45"/>
      <c r="B202" s="46" t="str">
        <f t="shared" si="11"/>
        <v/>
      </c>
      <c r="C202" s="47"/>
      <c r="D202" s="46" t="str">
        <f>IF(AND(A202&lt;&gt;"",C202&lt;&gt;""),COUNTIFS(C$1:C202,C202),"")</f>
        <v/>
      </c>
      <c r="E202" s="48"/>
      <c r="F202" s="47"/>
      <c r="G202" s="49"/>
      <c r="H202" s="50" t="str">
        <f t="shared" si="9"/>
        <v/>
      </c>
      <c r="I202" s="51" t="str">
        <f t="shared" si="10"/>
        <v>unvollständige Angaben</v>
      </c>
      <c r="J202" s="51"/>
      <c r="K202" s="52"/>
      <c r="L202" s="53"/>
      <c r="M202" s="54"/>
      <c r="N202" s="55"/>
    </row>
    <row r="203" spans="1:14" x14ac:dyDescent="0.25">
      <c r="A203" s="45"/>
      <c r="B203" s="46" t="str">
        <f t="shared" si="11"/>
        <v/>
      </c>
      <c r="C203" s="47"/>
      <c r="D203" s="46" t="str">
        <f>IF(AND(A203&lt;&gt;"",C203&lt;&gt;""),COUNTIFS(C$1:C203,C203),"")</f>
        <v/>
      </c>
      <c r="E203" s="48"/>
      <c r="F203" s="47"/>
      <c r="G203" s="49"/>
      <c r="H203" s="50" t="str">
        <f t="shared" si="9"/>
        <v/>
      </c>
      <c r="I203" s="51" t="str">
        <f t="shared" si="10"/>
        <v>unvollständige Angaben</v>
      </c>
      <c r="J203" s="51"/>
      <c r="K203" s="52"/>
      <c r="L203" s="53"/>
      <c r="M203" s="54"/>
      <c r="N203" s="55"/>
    </row>
    <row r="204" spans="1:14" x14ac:dyDescent="0.25">
      <c r="A204" s="45"/>
      <c r="B204" s="46" t="str">
        <f t="shared" si="11"/>
        <v/>
      </c>
      <c r="C204" s="47"/>
      <c r="D204" s="46" t="str">
        <f>IF(AND(A204&lt;&gt;"",C204&lt;&gt;""),COUNTIFS(C$1:C204,C204),"")</f>
        <v/>
      </c>
      <c r="E204" s="48"/>
      <c r="F204" s="47"/>
      <c r="G204" s="49"/>
      <c r="H204" s="50" t="str">
        <f t="shared" si="9"/>
        <v/>
      </c>
      <c r="I204" s="51" t="str">
        <f t="shared" si="10"/>
        <v>unvollständige Angaben</v>
      </c>
      <c r="J204" s="51"/>
      <c r="K204" s="52"/>
      <c r="L204" s="53"/>
      <c r="M204" s="54"/>
      <c r="N204" s="55"/>
    </row>
    <row r="205" spans="1:14" x14ac:dyDescent="0.25">
      <c r="A205" s="45"/>
      <c r="B205" s="46" t="str">
        <f t="shared" si="11"/>
        <v/>
      </c>
      <c r="C205" s="47"/>
      <c r="D205" s="46" t="str">
        <f>IF(AND(A205&lt;&gt;"",C205&lt;&gt;""),COUNTIFS(C$1:C205,C205),"")</f>
        <v/>
      </c>
      <c r="E205" s="48"/>
      <c r="F205" s="47"/>
      <c r="G205" s="49"/>
      <c r="H205" s="50" t="str">
        <f t="shared" si="9"/>
        <v/>
      </c>
      <c r="I205" s="51" t="str">
        <f t="shared" si="10"/>
        <v>unvollständige Angaben</v>
      </c>
      <c r="J205" s="51"/>
      <c r="K205" s="52"/>
      <c r="L205" s="53"/>
      <c r="M205" s="54"/>
      <c r="N205" s="55"/>
    </row>
    <row r="206" spans="1:14" x14ac:dyDescent="0.25">
      <c r="A206" s="45"/>
      <c r="B206" s="46" t="str">
        <f t="shared" si="11"/>
        <v/>
      </c>
      <c r="C206" s="47"/>
      <c r="D206" s="46" t="str">
        <f>IF(AND(A206&lt;&gt;"",C206&lt;&gt;""),COUNTIFS(C$1:C206,C206),"")</f>
        <v/>
      </c>
      <c r="E206" s="48"/>
      <c r="F206" s="47"/>
      <c r="G206" s="49"/>
      <c r="H206" s="50" t="str">
        <f t="shared" si="9"/>
        <v/>
      </c>
      <c r="I206" s="51" t="str">
        <f t="shared" si="10"/>
        <v>unvollständige Angaben</v>
      </c>
      <c r="J206" s="51"/>
      <c r="K206" s="52"/>
      <c r="L206" s="53"/>
      <c r="M206" s="54"/>
      <c r="N206" s="55"/>
    </row>
    <row r="207" spans="1:14" x14ac:dyDescent="0.25">
      <c r="A207" s="45"/>
      <c r="B207" s="46" t="str">
        <f t="shared" si="11"/>
        <v/>
      </c>
      <c r="C207" s="47"/>
      <c r="D207" s="46" t="str">
        <f>IF(AND(A207&lt;&gt;"",C207&lt;&gt;""),COUNTIFS(C$1:C207,C207),"")</f>
        <v/>
      </c>
      <c r="E207" s="48"/>
      <c r="F207" s="47"/>
      <c r="G207" s="49"/>
      <c r="H207" s="50" t="str">
        <f t="shared" si="9"/>
        <v/>
      </c>
      <c r="I207" s="51" t="str">
        <f t="shared" si="10"/>
        <v>unvollständige Angaben</v>
      </c>
      <c r="J207" s="51"/>
      <c r="K207" s="52"/>
      <c r="L207" s="53"/>
      <c r="M207" s="54"/>
      <c r="N207" s="55"/>
    </row>
    <row r="208" spans="1:14" x14ac:dyDescent="0.25">
      <c r="A208" s="45"/>
      <c r="B208" s="46" t="str">
        <f t="shared" si="11"/>
        <v/>
      </c>
      <c r="C208" s="47"/>
      <c r="D208" s="46" t="str">
        <f>IF(AND(A208&lt;&gt;"",C208&lt;&gt;""),COUNTIFS(C$1:C208,C208),"")</f>
        <v/>
      </c>
      <c r="E208" s="48"/>
      <c r="F208" s="47"/>
      <c r="G208" s="49"/>
      <c r="H208" s="50" t="str">
        <f t="shared" si="9"/>
        <v/>
      </c>
      <c r="I208" s="51" t="str">
        <f t="shared" si="10"/>
        <v>unvollständige Angaben</v>
      </c>
      <c r="J208" s="51"/>
      <c r="K208" s="52"/>
      <c r="L208" s="53"/>
      <c r="M208" s="54"/>
      <c r="N208" s="55"/>
    </row>
    <row r="209" spans="1:14" x14ac:dyDescent="0.25">
      <c r="A209" s="45"/>
      <c r="B209" s="46" t="str">
        <f t="shared" si="11"/>
        <v/>
      </c>
      <c r="C209" s="47"/>
      <c r="D209" s="46" t="str">
        <f>IF(AND(A209&lt;&gt;"",C209&lt;&gt;""),COUNTIFS(C$1:C209,C209),"")</f>
        <v/>
      </c>
      <c r="E209" s="48"/>
      <c r="F209" s="47"/>
      <c r="G209" s="49"/>
      <c r="H209" s="50" t="str">
        <f t="shared" si="9"/>
        <v/>
      </c>
      <c r="I209" s="51" t="str">
        <f t="shared" si="10"/>
        <v>unvollständige Angaben</v>
      </c>
      <c r="J209" s="51"/>
      <c r="K209" s="52"/>
      <c r="L209" s="53"/>
      <c r="M209" s="54"/>
      <c r="N209" s="55"/>
    </row>
    <row r="210" spans="1:14" x14ac:dyDescent="0.25">
      <c r="A210" s="45"/>
      <c r="B210" s="46" t="str">
        <f t="shared" si="11"/>
        <v/>
      </c>
      <c r="C210" s="47"/>
      <c r="D210" s="46" t="str">
        <f>IF(AND(A210&lt;&gt;"",C210&lt;&gt;""),COUNTIFS(C$1:C210,C210),"")</f>
        <v/>
      </c>
      <c r="E210" s="48"/>
      <c r="F210" s="47"/>
      <c r="G210" s="49"/>
      <c r="H210" s="50" t="str">
        <f t="shared" si="9"/>
        <v/>
      </c>
      <c r="I210" s="51" t="str">
        <f t="shared" si="10"/>
        <v>unvollständige Angaben</v>
      </c>
      <c r="J210" s="51"/>
      <c r="K210" s="52"/>
      <c r="L210" s="53"/>
      <c r="M210" s="54"/>
      <c r="N210" s="55"/>
    </row>
    <row r="211" spans="1:14" x14ac:dyDescent="0.25">
      <c r="A211" s="45"/>
      <c r="B211" s="46" t="str">
        <f t="shared" si="11"/>
        <v/>
      </c>
      <c r="C211" s="47"/>
      <c r="D211" s="46" t="str">
        <f>IF(AND(A211&lt;&gt;"",C211&lt;&gt;""),COUNTIFS(C$1:C211,C211),"")</f>
        <v/>
      </c>
      <c r="E211" s="48"/>
      <c r="F211" s="47"/>
      <c r="G211" s="49"/>
      <c r="H211" s="50" t="str">
        <f t="shared" si="9"/>
        <v/>
      </c>
      <c r="I211" s="51" t="str">
        <f t="shared" si="10"/>
        <v>unvollständige Angaben</v>
      </c>
      <c r="J211" s="51"/>
      <c r="K211" s="52"/>
      <c r="L211" s="53"/>
      <c r="M211" s="54"/>
      <c r="N211" s="55"/>
    </row>
    <row r="212" spans="1:14" x14ac:dyDescent="0.25">
      <c r="A212" s="45"/>
      <c r="B212" s="46" t="str">
        <f t="shared" si="11"/>
        <v/>
      </c>
      <c r="C212" s="47"/>
      <c r="D212" s="46" t="str">
        <f>IF(AND(A212&lt;&gt;"",C212&lt;&gt;""),COUNTIFS(C$1:C212,C212),"")</f>
        <v/>
      </c>
      <c r="E212" s="48"/>
      <c r="F212" s="47"/>
      <c r="G212" s="49"/>
      <c r="H212" s="50" t="str">
        <f t="shared" si="9"/>
        <v/>
      </c>
      <c r="I212" s="51" t="str">
        <f t="shared" si="10"/>
        <v>unvollständige Angaben</v>
      </c>
      <c r="J212" s="51"/>
      <c r="K212" s="52"/>
      <c r="L212" s="53"/>
      <c r="M212" s="54"/>
      <c r="N212" s="55"/>
    </row>
    <row r="213" spans="1:14" x14ac:dyDescent="0.25">
      <c r="A213" s="45"/>
      <c r="B213" s="46" t="str">
        <f t="shared" si="11"/>
        <v/>
      </c>
      <c r="C213" s="47"/>
      <c r="D213" s="46" t="str">
        <f>IF(AND(A213&lt;&gt;"",C213&lt;&gt;""),COUNTIFS(C$1:C213,C213),"")</f>
        <v/>
      </c>
      <c r="E213" s="48"/>
      <c r="F213" s="47"/>
      <c r="G213" s="49"/>
      <c r="H213" s="50" t="str">
        <f t="shared" si="9"/>
        <v/>
      </c>
      <c r="I213" s="51" t="str">
        <f t="shared" si="10"/>
        <v>unvollständige Angaben</v>
      </c>
      <c r="J213" s="51"/>
      <c r="K213" s="52"/>
      <c r="L213" s="53"/>
      <c r="M213" s="54"/>
      <c r="N213" s="55"/>
    </row>
    <row r="214" spans="1:14" x14ac:dyDescent="0.25">
      <c r="A214" s="45"/>
      <c r="B214" s="46" t="str">
        <f t="shared" si="11"/>
        <v/>
      </c>
      <c r="C214" s="47"/>
      <c r="D214" s="46" t="str">
        <f>IF(AND(A214&lt;&gt;"",C214&lt;&gt;""),COUNTIFS(C$1:C214,C214),"")</f>
        <v/>
      </c>
      <c r="E214" s="48"/>
      <c r="F214" s="47"/>
      <c r="G214" s="49"/>
      <c r="H214" s="50" t="str">
        <f t="shared" si="9"/>
        <v/>
      </c>
      <c r="I214" s="51" t="str">
        <f t="shared" si="10"/>
        <v>unvollständige Angaben</v>
      </c>
      <c r="J214" s="51"/>
      <c r="K214" s="52"/>
      <c r="L214" s="53"/>
      <c r="M214" s="54"/>
      <c r="N214" s="55"/>
    </row>
    <row r="215" spans="1:14" x14ac:dyDescent="0.25">
      <c r="A215" s="45"/>
      <c r="B215" s="46" t="str">
        <f t="shared" si="11"/>
        <v/>
      </c>
      <c r="C215" s="47"/>
      <c r="D215" s="46" t="str">
        <f>IF(AND(A215&lt;&gt;"",C215&lt;&gt;""),COUNTIFS(C$1:C215,C215),"")</f>
        <v/>
      </c>
      <c r="E215" s="48"/>
      <c r="F215" s="47"/>
      <c r="G215" s="49"/>
      <c r="H215" s="50" t="str">
        <f t="shared" si="9"/>
        <v/>
      </c>
      <c r="I215" s="51" t="str">
        <f t="shared" si="10"/>
        <v>unvollständige Angaben</v>
      </c>
      <c r="J215" s="51"/>
      <c r="K215" s="52"/>
      <c r="L215" s="53"/>
      <c r="M215" s="54"/>
      <c r="N215" s="55"/>
    </row>
    <row r="216" spans="1:14" x14ac:dyDescent="0.25">
      <c r="A216" s="45"/>
      <c r="B216" s="46" t="str">
        <f t="shared" si="11"/>
        <v/>
      </c>
      <c r="C216" s="47"/>
      <c r="D216" s="46" t="str">
        <f>IF(AND(A216&lt;&gt;"",C216&lt;&gt;""),COUNTIFS(C$1:C216,C216),"")</f>
        <v/>
      </c>
      <c r="E216" s="48"/>
      <c r="F216" s="47"/>
      <c r="G216" s="49"/>
      <c r="H216" s="50" t="str">
        <f t="shared" si="9"/>
        <v/>
      </c>
      <c r="I216" s="51" t="str">
        <f t="shared" si="10"/>
        <v>unvollständige Angaben</v>
      </c>
      <c r="J216" s="51"/>
      <c r="K216" s="52"/>
      <c r="L216" s="53"/>
      <c r="M216" s="54"/>
      <c r="N216" s="55"/>
    </row>
    <row r="217" spans="1:14" x14ac:dyDescent="0.25">
      <c r="A217" s="45"/>
      <c r="B217" s="46" t="str">
        <f t="shared" si="11"/>
        <v/>
      </c>
      <c r="C217" s="47"/>
      <c r="D217" s="46" t="str">
        <f>IF(AND(A217&lt;&gt;"",C217&lt;&gt;""),COUNTIFS(C$1:C217,C217),"")</f>
        <v/>
      </c>
      <c r="E217" s="48"/>
      <c r="F217" s="47"/>
      <c r="G217" s="49"/>
      <c r="H217" s="50" t="str">
        <f t="shared" si="9"/>
        <v/>
      </c>
      <c r="I217" s="51" t="str">
        <f t="shared" si="10"/>
        <v>unvollständige Angaben</v>
      </c>
      <c r="J217" s="51"/>
      <c r="K217" s="52"/>
      <c r="L217" s="53"/>
      <c r="M217" s="54"/>
      <c r="N217" s="55"/>
    </row>
    <row r="218" spans="1:14" x14ac:dyDescent="0.25">
      <c r="A218" s="45"/>
      <c r="B218" s="46" t="str">
        <f t="shared" si="11"/>
        <v/>
      </c>
      <c r="C218" s="47"/>
      <c r="D218" s="46" t="str">
        <f>IF(AND(A218&lt;&gt;"",C218&lt;&gt;""),COUNTIFS(C$1:C218,C218),"")</f>
        <v/>
      </c>
      <c r="E218" s="48"/>
      <c r="F218" s="47"/>
      <c r="G218" s="49"/>
      <c r="H218" s="50" t="str">
        <f t="shared" si="9"/>
        <v/>
      </c>
      <c r="I218" s="51" t="str">
        <f t="shared" si="10"/>
        <v>unvollständige Angaben</v>
      </c>
      <c r="J218" s="51"/>
      <c r="K218" s="52"/>
      <c r="L218" s="53"/>
      <c r="M218" s="54"/>
      <c r="N218" s="55"/>
    </row>
    <row r="219" spans="1:14" x14ac:dyDescent="0.25">
      <c r="A219" s="45"/>
      <c r="B219" s="46" t="str">
        <f t="shared" si="11"/>
        <v/>
      </c>
      <c r="C219" s="47"/>
      <c r="D219" s="46" t="str">
        <f>IF(AND(A219&lt;&gt;"",C219&lt;&gt;""),COUNTIFS(C$1:C219,C219),"")</f>
        <v/>
      </c>
      <c r="E219" s="48"/>
      <c r="F219" s="47"/>
      <c r="G219" s="49"/>
      <c r="H219" s="50" t="str">
        <f t="shared" si="9"/>
        <v/>
      </c>
      <c r="I219" s="51" t="str">
        <f t="shared" si="10"/>
        <v>unvollständige Angaben</v>
      </c>
      <c r="J219" s="51"/>
      <c r="K219" s="52"/>
      <c r="L219" s="53"/>
      <c r="M219" s="54"/>
      <c r="N219" s="55"/>
    </row>
    <row r="220" spans="1:14" x14ac:dyDescent="0.25">
      <c r="A220" s="45"/>
      <c r="B220" s="46" t="str">
        <f t="shared" si="11"/>
        <v/>
      </c>
      <c r="C220" s="47"/>
      <c r="D220" s="46" t="str">
        <f>IF(AND(A220&lt;&gt;"",C220&lt;&gt;""),COUNTIFS(C$1:C220,C220),"")</f>
        <v/>
      </c>
      <c r="E220" s="48"/>
      <c r="F220" s="47"/>
      <c r="G220" s="49"/>
      <c r="H220" s="50" t="str">
        <f t="shared" si="9"/>
        <v/>
      </c>
      <c r="I220" s="51" t="str">
        <f t="shared" si="10"/>
        <v>unvollständige Angaben</v>
      </c>
      <c r="J220" s="51"/>
      <c r="K220" s="52"/>
      <c r="L220" s="53"/>
      <c r="M220" s="54"/>
      <c r="N220" s="55"/>
    </row>
    <row r="221" spans="1:14" x14ac:dyDescent="0.25">
      <c r="A221" s="45"/>
      <c r="B221" s="46" t="str">
        <f t="shared" si="11"/>
        <v/>
      </c>
      <c r="C221" s="47"/>
      <c r="D221" s="46" t="str">
        <f>IF(AND(A221&lt;&gt;"",C221&lt;&gt;""),COUNTIFS(C$1:C221,C221),"")</f>
        <v/>
      </c>
      <c r="E221" s="48"/>
      <c r="F221" s="47"/>
      <c r="G221" s="49"/>
      <c r="H221" s="50" t="str">
        <f t="shared" si="9"/>
        <v/>
      </c>
      <c r="I221" s="51" t="str">
        <f t="shared" si="10"/>
        <v>unvollständige Angaben</v>
      </c>
      <c r="J221" s="51"/>
      <c r="K221" s="52"/>
      <c r="L221" s="53"/>
      <c r="M221" s="54"/>
      <c r="N221" s="55"/>
    </row>
    <row r="222" spans="1:14" x14ac:dyDescent="0.25">
      <c r="A222" s="45"/>
      <c r="B222" s="46" t="str">
        <f t="shared" si="11"/>
        <v/>
      </c>
      <c r="C222" s="47"/>
      <c r="D222" s="46" t="str">
        <f>IF(AND(A222&lt;&gt;"",C222&lt;&gt;""),COUNTIFS(C$1:C222,C222),"")</f>
        <v/>
      </c>
      <c r="E222" s="48"/>
      <c r="F222" s="47"/>
      <c r="G222" s="49"/>
      <c r="H222" s="50" t="str">
        <f t="shared" si="9"/>
        <v/>
      </c>
      <c r="I222" s="51" t="str">
        <f t="shared" si="10"/>
        <v>unvollständige Angaben</v>
      </c>
      <c r="J222" s="51"/>
      <c r="K222" s="52"/>
      <c r="L222" s="53"/>
      <c r="M222" s="54"/>
      <c r="N222" s="55"/>
    </row>
    <row r="223" spans="1:14" x14ac:dyDescent="0.25">
      <c r="A223" s="45"/>
      <c r="B223" s="46" t="str">
        <f t="shared" si="11"/>
        <v/>
      </c>
      <c r="C223" s="47"/>
      <c r="D223" s="46" t="str">
        <f>IF(AND(A223&lt;&gt;"",C223&lt;&gt;""),COUNTIFS(C$1:C223,C223),"")</f>
        <v/>
      </c>
      <c r="E223" s="48"/>
      <c r="F223" s="47"/>
      <c r="G223" s="49"/>
      <c r="H223" s="50" t="str">
        <f t="shared" si="9"/>
        <v/>
      </c>
      <c r="I223" s="51" t="str">
        <f t="shared" si="10"/>
        <v>unvollständige Angaben</v>
      </c>
      <c r="J223" s="51"/>
      <c r="K223" s="52"/>
      <c r="L223" s="53"/>
      <c r="M223" s="54"/>
      <c r="N223" s="55"/>
    </row>
    <row r="224" spans="1:14" x14ac:dyDescent="0.25">
      <c r="A224" s="45"/>
      <c r="B224" s="46" t="str">
        <f t="shared" si="11"/>
        <v/>
      </c>
      <c r="C224" s="47"/>
      <c r="D224" s="46" t="str">
        <f>IF(AND(A224&lt;&gt;"",C224&lt;&gt;""),COUNTIFS(C$1:C224,C224),"")</f>
        <v/>
      </c>
      <c r="E224" s="48"/>
      <c r="F224" s="47"/>
      <c r="G224" s="49"/>
      <c r="H224" s="50" t="str">
        <f t="shared" si="9"/>
        <v/>
      </c>
      <c r="I224" s="51" t="str">
        <f t="shared" si="10"/>
        <v>unvollständige Angaben</v>
      </c>
      <c r="J224" s="51"/>
      <c r="K224" s="52"/>
      <c r="L224" s="53"/>
      <c r="M224" s="54"/>
      <c r="N224" s="55"/>
    </row>
    <row r="225" spans="1:14" x14ac:dyDescent="0.25">
      <c r="A225" s="45"/>
      <c r="B225" s="46" t="str">
        <f t="shared" si="11"/>
        <v/>
      </c>
      <c r="C225" s="47"/>
      <c r="D225" s="46" t="str">
        <f>IF(AND(A225&lt;&gt;"",C225&lt;&gt;""),COUNTIFS(C$1:C225,C225),"")</f>
        <v/>
      </c>
      <c r="E225" s="48"/>
      <c r="F225" s="47"/>
      <c r="G225" s="49"/>
      <c r="H225" s="50" t="str">
        <f t="shared" si="9"/>
        <v/>
      </c>
      <c r="I225" s="51" t="str">
        <f t="shared" si="10"/>
        <v>unvollständige Angaben</v>
      </c>
      <c r="J225" s="51"/>
      <c r="K225" s="52"/>
      <c r="L225" s="53"/>
      <c r="M225" s="54"/>
      <c r="N225" s="55"/>
    </row>
    <row r="226" spans="1:14" x14ac:dyDescent="0.25">
      <c r="A226" s="45"/>
      <c r="B226" s="46" t="str">
        <f t="shared" si="11"/>
        <v/>
      </c>
      <c r="C226" s="47"/>
      <c r="D226" s="46" t="str">
        <f>IF(AND(A226&lt;&gt;"",C226&lt;&gt;""),COUNTIFS(C$1:C226,C226),"")</f>
        <v/>
      </c>
      <c r="E226" s="48"/>
      <c r="F226" s="47"/>
      <c r="G226" s="49"/>
      <c r="H226" s="50" t="str">
        <f t="shared" si="9"/>
        <v/>
      </c>
      <c r="I226" s="51" t="str">
        <f t="shared" si="10"/>
        <v>unvollständige Angaben</v>
      </c>
      <c r="J226" s="51"/>
      <c r="K226" s="52"/>
      <c r="L226" s="53"/>
      <c r="M226" s="54"/>
      <c r="N226" s="55"/>
    </row>
    <row r="227" spans="1:14" x14ac:dyDescent="0.25">
      <c r="A227" s="45"/>
      <c r="B227" s="46" t="str">
        <f t="shared" si="11"/>
        <v/>
      </c>
      <c r="C227" s="47"/>
      <c r="D227" s="46" t="str">
        <f>IF(AND(A227&lt;&gt;"",C227&lt;&gt;""),COUNTIFS(C$1:C227,C227),"")</f>
        <v/>
      </c>
      <c r="E227" s="48"/>
      <c r="F227" s="47"/>
      <c r="G227" s="49"/>
      <c r="H227" s="50" t="str">
        <f t="shared" si="9"/>
        <v/>
      </c>
      <c r="I227" s="51" t="str">
        <f t="shared" si="10"/>
        <v>unvollständige Angaben</v>
      </c>
      <c r="J227" s="51"/>
      <c r="K227" s="52"/>
      <c r="L227" s="53"/>
      <c r="M227" s="54"/>
      <c r="N227" s="55"/>
    </row>
    <row r="228" spans="1:14" x14ac:dyDescent="0.25">
      <c r="A228" s="45"/>
      <c r="B228" s="46" t="str">
        <f t="shared" si="11"/>
        <v/>
      </c>
      <c r="C228" s="47"/>
      <c r="D228" s="46" t="str">
        <f>IF(AND(A228&lt;&gt;"",C228&lt;&gt;""),COUNTIFS(C$1:C228,C228),"")</f>
        <v/>
      </c>
      <c r="E228" s="48"/>
      <c r="F228" s="47"/>
      <c r="G228" s="49"/>
      <c r="H228" s="50" t="str">
        <f t="shared" si="9"/>
        <v/>
      </c>
      <c r="I228" s="51" t="str">
        <f t="shared" si="10"/>
        <v>unvollständige Angaben</v>
      </c>
      <c r="J228" s="51"/>
      <c r="K228" s="52"/>
      <c r="L228" s="53"/>
      <c r="M228" s="54"/>
      <c r="N228" s="55"/>
    </row>
    <row r="229" spans="1:14" x14ac:dyDescent="0.25">
      <c r="A229" s="45"/>
      <c r="B229" s="46" t="str">
        <f t="shared" si="11"/>
        <v/>
      </c>
      <c r="C229" s="47"/>
      <c r="D229" s="46" t="str">
        <f>IF(AND(A229&lt;&gt;"",C229&lt;&gt;""),COUNTIFS(C$1:C229,C229),"")</f>
        <v/>
      </c>
      <c r="E229" s="48"/>
      <c r="F229" s="47"/>
      <c r="G229" s="49"/>
      <c r="H229" s="50" t="str">
        <f t="shared" si="9"/>
        <v/>
      </c>
      <c r="I229" s="51" t="str">
        <f t="shared" si="10"/>
        <v>unvollständige Angaben</v>
      </c>
      <c r="J229" s="51"/>
      <c r="K229" s="52"/>
      <c r="L229" s="53"/>
      <c r="M229" s="54"/>
      <c r="N229" s="55"/>
    </row>
    <row r="230" spans="1:14" x14ac:dyDescent="0.25">
      <c r="A230" s="45"/>
      <c r="B230" s="46" t="str">
        <f t="shared" si="11"/>
        <v/>
      </c>
      <c r="C230" s="47"/>
      <c r="D230" s="46" t="str">
        <f>IF(AND(A230&lt;&gt;"",C230&lt;&gt;""),COUNTIFS(C$1:C230,C230),"")</f>
        <v/>
      </c>
      <c r="E230" s="48"/>
      <c r="F230" s="47"/>
      <c r="G230" s="49"/>
      <c r="H230" s="50" t="str">
        <f t="shared" si="9"/>
        <v/>
      </c>
      <c r="I230" s="51" t="str">
        <f t="shared" si="10"/>
        <v>unvollständige Angaben</v>
      </c>
      <c r="J230" s="51"/>
      <c r="K230" s="52"/>
      <c r="L230" s="53"/>
      <c r="M230" s="54"/>
      <c r="N230" s="55"/>
    </row>
    <row r="231" spans="1:14" x14ac:dyDescent="0.25">
      <c r="A231" s="45"/>
      <c r="B231" s="46" t="str">
        <f t="shared" si="11"/>
        <v/>
      </c>
      <c r="C231" s="47"/>
      <c r="D231" s="46" t="str">
        <f>IF(AND(A231&lt;&gt;"",C231&lt;&gt;""),COUNTIFS(C$1:C231,C231),"")</f>
        <v/>
      </c>
      <c r="E231" s="48"/>
      <c r="F231" s="47"/>
      <c r="G231" s="49"/>
      <c r="H231" s="50" t="str">
        <f t="shared" si="9"/>
        <v/>
      </c>
      <c r="I231" s="51" t="str">
        <f t="shared" si="10"/>
        <v>unvollständige Angaben</v>
      </c>
      <c r="J231" s="51"/>
      <c r="K231" s="52"/>
      <c r="L231" s="53"/>
      <c r="M231" s="54"/>
      <c r="N231" s="55"/>
    </row>
    <row r="232" spans="1:14" x14ac:dyDescent="0.25">
      <c r="A232" s="45"/>
      <c r="B232" s="46" t="str">
        <f t="shared" si="11"/>
        <v/>
      </c>
      <c r="C232" s="47"/>
      <c r="D232" s="46" t="str">
        <f>IF(AND(A232&lt;&gt;"",C232&lt;&gt;""),COUNTIFS(C$1:C232,C232),"")</f>
        <v/>
      </c>
      <c r="E232" s="48"/>
      <c r="F232" s="47"/>
      <c r="G232" s="49"/>
      <c r="H232" s="50" t="str">
        <f t="shared" si="9"/>
        <v/>
      </c>
      <c r="I232" s="51" t="str">
        <f t="shared" si="10"/>
        <v>unvollständige Angaben</v>
      </c>
      <c r="J232" s="51"/>
      <c r="K232" s="52"/>
      <c r="L232" s="53"/>
      <c r="M232" s="54"/>
      <c r="N232" s="55"/>
    </row>
    <row r="233" spans="1:14" x14ac:dyDescent="0.25">
      <c r="A233" s="45"/>
      <c r="B233" s="46" t="str">
        <f t="shared" si="11"/>
        <v/>
      </c>
      <c r="C233" s="47"/>
      <c r="D233" s="46" t="str">
        <f>IF(AND(A233&lt;&gt;"",C233&lt;&gt;""),COUNTIFS(C$1:C233,C233),"")</f>
        <v/>
      </c>
      <c r="E233" s="48"/>
      <c r="F233" s="47"/>
      <c r="G233" s="49"/>
      <c r="H233" s="50" t="str">
        <f t="shared" si="9"/>
        <v/>
      </c>
      <c r="I233" s="51" t="str">
        <f t="shared" si="10"/>
        <v>unvollständige Angaben</v>
      </c>
      <c r="J233" s="51"/>
      <c r="K233" s="52"/>
      <c r="L233" s="53"/>
      <c r="M233" s="54"/>
      <c r="N233" s="55"/>
    </row>
    <row r="234" spans="1:14" x14ac:dyDescent="0.25">
      <c r="A234" s="45"/>
      <c r="B234" s="46" t="str">
        <f t="shared" si="11"/>
        <v/>
      </c>
      <c r="C234" s="47"/>
      <c r="D234" s="46" t="str">
        <f>IF(AND(A234&lt;&gt;"",C234&lt;&gt;""),COUNTIFS(C$1:C234,C234),"")</f>
        <v/>
      </c>
      <c r="E234" s="48"/>
      <c r="F234" s="47"/>
      <c r="G234" s="49"/>
      <c r="H234" s="50" t="str">
        <f t="shared" si="9"/>
        <v/>
      </c>
      <c r="I234" s="51" t="str">
        <f t="shared" si="10"/>
        <v>unvollständige Angaben</v>
      </c>
      <c r="J234" s="51"/>
      <c r="K234" s="52"/>
      <c r="L234" s="53"/>
      <c r="M234" s="54"/>
      <c r="N234" s="55"/>
    </row>
    <row r="235" spans="1:14" x14ac:dyDescent="0.25">
      <c r="A235" s="45"/>
      <c r="B235" s="46" t="str">
        <f t="shared" si="11"/>
        <v/>
      </c>
      <c r="C235" s="47"/>
      <c r="D235" s="46" t="str">
        <f>IF(AND(A235&lt;&gt;"",C235&lt;&gt;""),COUNTIFS(C$1:C235,C235),"")</f>
        <v/>
      </c>
      <c r="E235" s="48"/>
      <c r="F235" s="47"/>
      <c r="G235" s="49"/>
      <c r="H235" s="50" t="str">
        <f t="shared" si="9"/>
        <v/>
      </c>
      <c r="I235" s="51" t="str">
        <f t="shared" si="10"/>
        <v>unvollständige Angaben</v>
      </c>
      <c r="J235" s="51"/>
      <c r="K235" s="52"/>
      <c r="L235" s="53"/>
      <c r="M235" s="54"/>
      <c r="N235" s="55"/>
    </row>
    <row r="236" spans="1:14" x14ac:dyDescent="0.25">
      <c r="A236" s="45"/>
      <c r="B236" s="46" t="str">
        <f t="shared" si="11"/>
        <v/>
      </c>
      <c r="C236" s="47"/>
      <c r="D236" s="46" t="str">
        <f>IF(AND(A236&lt;&gt;"",C236&lt;&gt;""),COUNTIFS(C$1:C236,C236),"")</f>
        <v/>
      </c>
      <c r="E236" s="48"/>
      <c r="F236" s="47"/>
      <c r="G236" s="49"/>
      <c r="H236" s="50" t="str">
        <f t="shared" si="9"/>
        <v/>
      </c>
      <c r="I236" s="51" t="str">
        <f t="shared" si="10"/>
        <v>unvollständige Angaben</v>
      </c>
      <c r="J236" s="51"/>
      <c r="K236" s="52"/>
      <c r="L236" s="53"/>
      <c r="M236" s="54"/>
      <c r="N236" s="55"/>
    </row>
    <row r="237" spans="1:14" x14ac:dyDescent="0.25">
      <c r="A237" s="45"/>
      <c r="B237" s="46" t="str">
        <f t="shared" si="11"/>
        <v/>
      </c>
      <c r="C237" s="47"/>
      <c r="D237" s="46" t="str">
        <f>IF(AND(A237&lt;&gt;"",C237&lt;&gt;""),COUNTIFS(C$1:C237,C237),"")</f>
        <v/>
      </c>
      <c r="E237" s="48"/>
      <c r="F237" s="47"/>
      <c r="G237" s="49"/>
      <c r="H237" s="50" t="str">
        <f t="shared" si="9"/>
        <v/>
      </c>
      <c r="I237" s="51" t="str">
        <f t="shared" si="10"/>
        <v>unvollständige Angaben</v>
      </c>
      <c r="J237" s="51"/>
      <c r="K237" s="52"/>
      <c r="L237" s="53"/>
      <c r="M237" s="54"/>
      <c r="N237" s="55"/>
    </row>
    <row r="238" spans="1:14" x14ac:dyDescent="0.25">
      <c r="A238" s="45"/>
      <c r="B238" s="46" t="str">
        <f t="shared" si="11"/>
        <v/>
      </c>
      <c r="C238" s="47"/>
      <c r="D238" s="46" t="str">
        <f>IF(AND(A238&lt;&gt;"",C238&lt;&gt;""),COUNTIFS(C$1:C238,C238),"")</f>
        <v/>
      </c>
      <c r="E238" s="48"/>
      <c r="F238" s="47"/>
      <c r="G238" s="49"/>
      <c r="H238" s="50" t="str">
        <f t="shared" si="9"/>
        <v/>
      </c>
      <c r="I238" s="51" t="str">
        <f t="shared" si="10"/>
        <v>unvollständige Angaben</v>
      </c>
      <c r="J238" s="51"/>
      <c r="K238" s="52"/>
      <c r="L238" s="53"/>
      <c r="M238" s="54"/>
      <c r="N238" s="55"/>
    </row>
    <row r="239" spans="1:14" x14ac:dyDescent="0.25">
      <c r="A239" s="45"/>
      <c r="B239" s="46" t="str">
        <f t="shared" si="11"/>
        <v/>
      </c>
      <c r="C239" s="47"/>
      <c r="D239" s="46" t="str">
        <f>IF(AND(A239&lt;&gt;"",C239&lt;&gt;""),COUNTIFS(C$1:C239,C239),"")</f>
        <v/>
      </c>
      <c r="E239" s="48"/>
      <c r="F239" s="47"/>
      <c r="G239" s="49"/>
      <c r="H239" s="50" t="str">
        <f t="shared" si="9"/>
        <v/>
      </c>
      <c r="I239" s="51" t="str">
        <f t="shared" si="10"/>
        <v>unvollständige Angaben</v>
      </c>
      <c r="J239" s="51"/>
      <c r="K239" s="52"/>
      <c r="L239" s="53"/>
      <c r="M239" s="54"/>
      <c r="N239" s="55"/>
    </row>
    <row r="240" spans="1:14" x14ac:dyDescent="0.25">
      <c r="A240" s="45"/>
      <c r="B240" s="46" t="str">
        <f t="shared" si="11"/>
        <v/>
      </c>
      <c r="C240" s="47"/>
      <c r="D240" s="46" t="str">
        <f>IF(AND(A240&lt;&gt;"",C240&lt;&gt;""),COUNTIFS(C$1:C240,C240),"")</f>
        <v/>
      </c>
      <c r="E240" s="48"/>
      <c r="F240" s="47"/>
      <c r="G240" s="49"/>
      <c r="H240" s="50" t="str">
        <f t="shared" si="9"/>
        <v/>
      </c>
      <c r="I240" s="51" t="str">
        <f t="shared" si="10"/>
        <v>unvollständige Angaben</v>
      </c>
      <c r="J240" s="51"/>
      <c r="K240" s="52"/>
      <c r="L240" s="53"/>
      <c r="M240" s="54"/>
      <c r="N240" s="55"/>
    </row>
    <row r="241" spans="1:14" x14ac:dyDescent="0.25">
      <c r="A241" s="45"/>
      <c r="B241" s="46" t="str">
        <f t="shared" si="11"/>
        <v/>
      </c>
      <c r="C241" s="47"/>
      <c r="D241" s="46" t="str">
        <f>IF(AND(A241&lt;&gt;"",C241&lt;&gt;""),COUNTIFS(C$1:C241,C241),"")</f>
        <v/>
      </c>
      <c r="E241" s="48"/>
      <c r="F241" s="47"/>
      <c r="G241" s="49"/>
      <c r="H241" s="50" t="str">
        <f t="shared" si="9"/>
        <v/>
      </c>
      <c r="I241" s="51" t="str">
        <f t="shared" si="10"/>
        <v>unvollständige Angaben</v>
      </c>
      <c r="J241" s="51"/>
      <c r="K241" s="52"/>
      <c r="L241" s="53"/>
      <c r="M241" s="54"/>
      <c r="N241" s="55"/>
    </row>
    <row r="242" spans="1:14" x14ac:dyDescent="0.25">
      <c r="A242" s="45"/>
      <c r="B242" s="46" t="str">
        <f t="shared" si="11"/>
        <v/>
      </c>
      <c r="C242" s="47"/>
      <c r="D242" s="46" t="str">
        <f>IF(AND(A242&lt;&gt;"",C242&lt;&gt;""),COUNTIFS(C$1:C242,C242),"")</f>
        <v/>
      </c>
      <c r="E242" s="48"/>
      <c r="F242" s="47"/>
      <c r="G242" s="49"/>
      <c r="H242" s="50" t="str">
        <f t="shared" si="9"/>
        <v/>
      </c>
      <c r="I242" s="51" t="str">
        <f t="shared" si="10"/>
        <v>unvollständige Angaben</v>
      </c>
      <c r="J242" s="51"/>
      <c r="K242" s="52"/>
      <c r="L242" s="53"/>
      <c r="M242" s="54"/>
      <c r="N242" s="55"/>
    </row>
    <row r="243" spans="1:14" x14ac:dyDescent="0.25">
      <c r="A243" s="45"/>
      <c r="B243" s="46" t="str">
        <f t="shared" si="11"/>
        <v/>
      </c>
      <c r="C243" s="47"/>
      <c r="D243" s="46" t="str">
        <f>IF(AND(A243&lt;&gt;"",C243&lt;&gt;""),COUNTIFS(C$1:C243,C243),"")</f>
        <v/>
      </c>
      <c r="E243" s="48"/>
      <c r="F243" s="47"/>
      <c r="G243" s="49"/>
      <c r="H243" s="50" t="str">
        <f t="shared" si="9"/>
        <v/>
      </c>
      <c r="I243" s="51" t="str">
        <f t="shared" si="10"/>
        <v>unvollständige Angaben</v>
      </c>
      <c r="J243" s="51"/>
      <c r="K243" s="52"/>
      <c r="L243" s="53"/>
      <c r="M243" s="54"/>
      <c r="N243" s="55"/>
    </row>
    <row r="244" spans="1:14" x14ac:dyDescent="0.25">
      <c r="A244" s="45"/>
      <c r="B244" s="46" t="str">
        <f t="shared" si="11"/>
        <v/>
      </c>
      <c r="C244" s="47"/>
      <c r="D244" s="46" t="str">
        <f>IF(AND(A244&lt;&gt;"",C244&lt;&gt;""),COUNTIFS(C$1:C244,C244),"")</f>
        <v/>
      </c>
      <c r="E244" s="48"/>
      <c r="F244" s="47"/>
      <c r="G244" s="49"/>
      <c r="H244" s="50" t="str">
        <f t="shared" si="9"/>
        <v/>
      </c>
      <c r="I244" s="51" t="str">
        <f t="shared" si="10"/>
        <v>unvollständige Angaben</v>
      </c>
      <c r="J244" s="51"/>
      <c r="K244" s="52"/>
      <c r="L244" s="53"/>
      <c r="M244" s="54"/>
      <c r="N244" s="55"/>
    </row>
    <row r="245" spans="1:14" x14ac:dyDescent="0.25">
      <c r="A245" s="45"/>
      <c r="B245" s="46" t="str">
        <f t="shared" si="11"/>
        <v/>
      </c>
      <c r="C245" s="47"/>
      <c r="D245" s="46" t="str">
        <f>IF(AND(A245&lt;&gt;"",C245&lt;&gt;""),COUNTIFS(C$1:C245,C245),"")</f>
        <v/>
      </c>
      <c r="E245" s="48"/>
      <c r="F245" s="47"/>
      <c r="G245" s="49"/>
      <c r="H245" s="50" t="str">
        <f t="shared" si="9"/>
        <v/>
      </c>
      <c r="I245" s="51" t="str">
        <f t="shared" si="10"/>
        <v>unvollständige Angaben</v>
      </c>
      <c r="J245" s="51"/>
      <c r="K245" s="52"/>
      <c r="L245" s="53"/>
      <c r="M245" s="54"/>
      <c r="N245" s="55"/>
    </row>
    <row r="246" spans="1:14" x14ac:dyDescent="0.25">
      <c r="A246" s="45"/>
      <c r="B246" s="46" t="str">
        <f t="shared" si="11"/>
        <v/>
      </c>
      <c r="C246" s="47"/>
      <c r="D246" s="46" t="str">
        <f>IF(AND(A246&lt;&gt;"",C246&lt;&gt;""),COUNTIFS(C$1:C246,C246),"")</f>
        <v/>
      </c>
      <c r="E246" s="48"/>
      <c r="F246" s="47"/>
      <c r="G246" s="49"/>
      <c r="H246" s="50" t="str">
        <f t="shared" si="9"/>
        <v/>
      </c>
      <c r="I246" s="51" t="str">
        <f t="shared" si="10"/>
        <v>unvollständige Angaben</v>
      </c>
      <c r="J246" s="51"/>
      <c r="K246" s="52"/>
      <c r="L246" s="53"/>
      <c r="M246" s="54"/>
      <c r="N246" s="55"/>
    </row>
    <row r="247" spans="1:14" x14ac:dyDescent="0.25">
      <c r="A247" s="45"/>
      <c r="B247" s="46" t="str">
        <f t="shared" si="11"/>
        <v/>
      </c>
      <c r="C247" s="47"/>
      <c r="D247" s="46" t="str">
        <f>IF(AND(A247&lt;&gt;"",C247&lt;&gt;""),COUNTIFS(C$1:C247,C247),"")</f>
        <v/>
      </c>
      <c r="E247" s="48"/>
      <c r="F247" s="47"/>
      <c r="G247" s="49"/>
      <c r="H247" s="50" t="str">
        <f t="shared" si="9"/>
        <v/>
      </c>
      <c r="I247" s="51" t="str">
        <f t="shared" si="10"/>
        <v>unvollständige Angaben</v>
      </c>
      <c r="J247" s="51"/>
      <c r="K247" s="52"/>
      <c r="L247" s="53"/>
      <c r="M247" s="54"/>
      <c r="N247" s="55"/>
    </row>
    <row r="248" spans="1:14" x14ac:dyDescent="0.25">
      <c r="A248" s="45"/>
      <c r="B248" s="46" t="str">
        <f t="shared" si="11"/>
        <v/>
      </c>
      <c r="C248" s="47"/>
      <c r="D248" s="46" t="str">
        <f>IF(AND(A248&lt;&gt;"",C248&lt;&gt;""),COUNTIFS(C$1:C248,C248),"")</f>
        <v/>
      </c>
      <c r="E248" s="48"/>
      <c r="F248" s="47"/>
      <c r="G248" s="49"/>
      <c r="H248" s="50" t="str">
        <f t="shared" si="9"/>
        <v/>
      </c>
      <c r="I248" s="51" t="str">
        <f t="shared" si="10"/>
        <v>unvollständige Angaben</v>
      </c>
      <c r="J248" s="51"/>
      <c r="K248" s="52"/>
      <c r="L248" s="53"/>
      <c r="M248" s="54"/>
      <c r="N248" s="55"/>
    </row>
    <row r="249" spans="1:14" x14ac:dyDescent="0.25">
      <c r="A249" s="45"/>
      <c r="B249" s="46" t="str">
        <f t="shared" si="11"/>
        <v/>
      </c>
      <c r="C249" s="47"/>
      <c r="D249" s="46" t="str">
        <f>IF(AND(A249&lt;&gt;"",C249&lt;&gt;""),COUNTIFS(C$1:C249,C249),"")</f>
        <v/>
      </c>
      <c r="E249" s="48"/>
      <c r="F249" s="47"/>
      <c r="G249" s="49"/>
      <c r="H249" s="50" t="str">
        <f t="shared" si="9"/>
        <v/>
      </c>
      <c r="I249" s="51" t="str">
        <f t="shared" si="10"/>
        <v>unvollständige Angaben</v>
      </c>
      <c r="J249" s="51"/>
      <c r="K249" s="52"/>
      <c r="L249" s="53"/>
      <c r="M249" s="54"/>
      <c r="N249" s="55"/>
    </row>
    <row r="250" spans="1:14" x14ac:dyDescent="0.25">
      <c r="A250" s="45"/>
      <c r="B250" s="46" t="str">
        <f t="shared" si="11"/>
        <v/>
      </c>
      <c r="C250" s="47"/>
      <c r="D250" s="46" t="str">
        <f>IF(AND(A250&lt;&gt;"",C250&lt;&gt;""),COUNTIFS(C$1:C250,C250),"")</f>
        <v/>
      </c>
      <c r="E250" s="48"/>
      <c r="F250" s="47"/>
      <c r="G250" s="49"/>
      <c r="H250" s="50" t="str">
        <f t="shared" si="9"/>
        <v/>
      </c>
      <c r="I250" s="51" t="str">
        <f t="shared" si="10"/>
        <v>unvollständige Angaben</v>
      </c>
      <c r="J250" s="51"/>
      <c r="K250" s="52"/>
      <c r="L250" s="53"/>
      <c r="M250" s="54"/>
      <c r="N250" s="55"/>
    </row>
    <row r="251" spans="1:14" x14ac:dyDescent="0.25">
      <c r="A251" s="45"/>
      <c r="B251" s="46" t="str">
        <f t="shared" si="11"/>
        <v/>
      </c>
      <c r="C251" s="47"/>
      <c r="D251" s="46" t="str">
        <f>IF(AND(A251&lt;&gt;"",C251&lt;&gt;""),COUNTIFS(C$1:C251,C251),"")</f>
        <v/>
      </c>
      <c r="E251" s="48"/>
      <c r="F251" s="47"/>
      <c r="G251" s="49"/>
      <c r="H251" s="50" t="str">
        <f t="shared" si="9"/>
        <v/>
      </c>
      <c r="I251" s="51" t="str">
        <f t="shared" si="10"/>
        <v>unvollständige Angaben</v>
      </c>
      <c r="J251" s="51"/>
      <c r="K251" s="52"/>
      <c r="L251" s="53"/>
      <c r="M251" s="54"/>
      <c r="N251" s="55"/>
    </row>
    <row r="252" spans="1:14" x14ac:dyDescent="0.25">
      <c r="A252" s="45"/>
      <c r="B252" s="46" t="str">
        <f t="shared" si="11"/>
        <v/>
      </c>
      <c r="C252" s="47"/>
      <c r="D252" s="46" t="str">
        <f>IF(AND(A252&lt;&gt;"",C252&lt;&gt;""),COUNTIFS(C$1:C252,C252),"")</f>
        <v/>
      </c>
      <c r="E252" s="48"/>
      <c r="F252" s="47"/>
      <c r="G252" s="49"/>
      <c r="H252" s="50" t="str">
        <f t="shared" si="9"/>
        <v/>
      </c>
      <c r="I252" s="51" t="str">
        <f t="shared" si="10"/>
        <v>unvollständige Angaben</v>
      </c>
      <c r="J252" s="51"/>
      <c r="K252" s="52"/>
      <c r="L252" s="53"/>
      <c r="M252" s="54"/>
      <c r="N252" s="55"/>
    </row>
    <row r="253" spans="1:14" x14ac:dyDescent="0.25">
      <c r="A253" s="45"/>
      <c r="B253" s="46" t="str">
        <f t="shared" si="11"/>
        <v/>
      </c>
      <c r="C253" s="47"/>
      <c r="D253" s="46" t="str">
        <f>IF(AND(A253&lt;&gt;"",C253&lt;&gt;""),COUNTIFS(C$1:C253,C253),"")</f>
        <v/>
      </c>
      <c r="E253" s="48"/>
      <c r="F253" s="47"/>
      <c r="G253" s="49"/>
      <c r="H253" s="50" t="str">
        <f t="shared" si="9"/>
        <v/>
      </c>
      <c r="I253" s="51" t="str">
        <f t="shared" si="10"/>
        <v>unvollständige Angaben</v>
      </c>
      <c r="J253" s="51"/>
      <c r="K253" s="52"/>
      <c r="L253" s="53"/>
      <c r="M253" s="54"/>
      <c r="N253" s="55"/>
    </row>
    <row r="254" spans="1:14" x14ac:dyDescent="0.25">
      <c r="A254" s="45"/>
      <c r="B254" s="46" t="str">
        <f t="shared" si="11"/>
        <v/>
      </c>
      <c r="C254" s="47"/>
      <c r="D254" s="46" t="str">
        <f>IF(AND(A254&lt;&gt;"",C254&lt;&gt;""),COUNTIFS(C$1:C254,C254),"")</f>
        <v/>
      </c>
      <c r="E254" s="48"/>
      <c r="F254" s="47"/>
      <c r="G254" s="49"/>
      <c r="H254" s="50" t="str">
        <f t="shared" si="9"/>
        <v/>
      </c>
      <c r="I254" s="51" t="str">
        <f t="shared" si="10"/>
        <v>unvollständige Angaben</v>
      </c>
      <c r="J254" s="51"/>
      <c r="K254" s="52"/>
      <c r="L254" s="53"/>
      <c r="M254" s="54"/>
      <c r="N254" s="55"/>
    </row>
    <row r="255" spans="1:14" x14ac:dyDescent="0.25">
      <c r="A255" s="45"/>
      <c r="B255" s="46" t="str">
        <f t="shared" si="11"/>
        <v/>
      </c>
      <c r="C255" s="47"/>
      <c r="D255" s="46" t="str">
        <f>IF(AND(A255&lt;&gt;"",C255&lt;&gt;""),COUNTIFS(C$1:C255,C255),"")</f>
        <v/>
      </c>
      <c r="E255" s="48"/>
      <c r="F255" s="47"/>
      <c r="G255" s="49"/>
      <c r="H255" s="50" t="str">
        <f t="shared" si="9"/>
        <v/>
      </c>
      <c r="I255" s="51" t="str">
        <f t="shared" si="10"/>
        <v>unvollständige Angaben</v>
      </c>
      <c r="J255" s="51"/>
      <c r="K255" s="52"/>
      <c r="L255" s="53"/>
      <c r="M255" s="54"/>
      <c r="N255" s="55"/>
    </row>
    <row r="256" spans="1:14" x14ac:dyDescent="0.25">
      <c r="A256" s="45"/>
      <c r="B256" s="46" t="str">
        <f t="shared" si="11"/>
        <v/>
      </c>
      <c r="C256" s="47"/>
      <c r="D256" s="46" t="str">
        <f>IF(AND(A256&lt;&gt;"",C256&lt;&gt;""),COUNTIFS(C$1:C256,C256),"")</f>
        <v/>
      </c>
      <c r="E256" s="48"/>
      <c r="F256" s="47"/>
      <c r="G256" s="49"/>
      <c r="H256" s="50" t="str">
        <f t="shared" si="9"/>
        <v/>
      </c>
      <c r="I256" s="51" t="str">
        <f t="shared" si="10"/>
        <v>unvollständige Angaben</v>
      </c>
      <c r="J256" s="51"/>
      <c r="K256" s="52"/>
      <c r="L256" s="53"/>
      <c r="M256" s="54"/>
      <c r="N256" s="55"/>
    </row>
    <row r="257" spans="1:14" x14ac:dyDescent="0.25">
      <c r="A257" s="45"/>
      <c r="B257" s="46" t="str">
        <f t="shared" si="11"/>
        <v/>
      </c>
      <c r="C257" s="47"/>
      <c r="D257" s="46" t="str">
        <f>IF(AND(A257&lt;&gt;"",C257&lt;&gt;""),COUNTIFS(C$1:C257,C257),"")</f>
        <v/>
      </c>
      <c r="E257" s="48"/>
      <c r="F257" s="47"/>
      <c r="G257" s="49"/>
      <c r="H257" s="50" t="str">
        <f t="shared" si="9"/>
        <v/>
      </c>
      <c r="I257" s="51" t="str">
        <f t="shared" si="10"/>
        <v>unvollständige Angaben</v>
      </c>
      <c r="J257" s="51"/>
      <c r="K257" s="52"/>
      <c r="L257" s="53"/>
      <c r="M257" s="54"/>
      <c r="N257" s="55"/>
    </row>
    <row r="258" spans="1:14" x14ac:dyDescent="0.25">
      <c r="A258" s="45"/>
      <c r="B258" s="46" t="str">
        <f t="shared" si="11"/>
        <v/>
      </c>
      <c r="C258" s="47"/>
      <c r="D258" s="46" t="str">
        <f>IF(AND(A258&lt;&gt;"",C258&lt;&gt;""),COUNTIFS(C$1:C258,C258),"")</f>
        <v/>
      </c>
      <c r="E258" s="48"/>
      <c r="F258" s="47"/>
      <c r="G258" s="49"/>
      <c r="H258" s="50" t="str">
        <f t="shared" ref="H258:H321" si="12">IF(A258="","",IF(AND(A258&lt;&gt;"",I258="unvollständige Angaben"),I258,CONCATENATE(C258,"-",MID(B258,4,2),"-",RIGHT(B258,4),"-",YEAR(E258),"-",D258)))</f>
        <v/>
      </c>
      <c r="I258" s="51" t="str">
        <f t="shared" ref="I258:I321" si="13">IF(OR(A258="",C258="",E258="",F258=""),"unvollständige Angaben","vollständig")</f>
        <v>unvollständige Angaben</v>
      </c>
      <c r="J258" s="51"/>
      <c r="K258" s="52"/>
      <c r="L258" s="53"/>
      <c r="M258" s="54"/>
      <c r="N258" s="55"/>
    </row>
    <row r="259" spans="1:14" x14ac:dyDescent="0.25">
      <c r="A259" s="45"/>
      <c r="B259" s="46" t="str">
        <f t="shared" ref="B259:B322" si="14">IF(A259="","",$Q$1)</f>
        <v/>
      </c>
      <c r="C259" s="47"/>
      <c r="D259" s="46" t="str">
        <f>IF(AND(A259&lt;&gt;"",C259&lt;&gt;""),COUNTIFS(C$1:C259,C259),"")</f>
        <v/>
      </c>
      <c r="E259" s="48"/>
      <c r="F259" s="47"/>
      <c r="G259" s="49"/>
      <c r="H259" s="50" t="str">
        <f t="shared" si="12"/>
        <v/>
      </c>
      <c r="I259" s="51" t="str">
        <f t="shared" si="13"/>
        <v>unvollständige Angaben</v>
      </c>
      <c r="J259" s="51"/>
      <c r="K259" s="52"/>
      <c r="L259" s="53"/>
      <c r="M259" s="54"/>
      <c r="N259" s="55"/>
    </row>
    <row r="260" spans="1:14" x14ac:dyDescent="0.25">
      <c r="A260" s="45"/>
      <c r="B260" s="46" t="str">
        <f t="shared" si="14"/>
        <v/>
      </c>
      <c r="C260" s="47"/>
      <c r="D260" s="46" t="str">
        <f>IF(AND(A260&lt;&gt;"",C260&lt;&gt;""),COUNTIFS(C$1:C260,C260),"")</f>
        <v/>
      </c>
      <c r="E260" s="48"/>
      <c r="F260" s="47"/>
      <c r="G260" s="49"/>
      <c r="H260" s="50" t="str">
        <f t="shared" si="12"/>
        <v/>
      </c>
      <c r="I260" s="51" t="str">
        <f t="shared" si="13"/>
        <v>unvollständige Angaben</v>
      </c>
      <c r="J260" s="51"/>
      <c r="K260" s="52"/>
      <c r="L260" s="53"/>
      <c r="M260" s="54"/>
      <c r="N260" s="55"/>
    </row>
    <row r="261" spans="1:14" x14ac:dyDescent="0.25">
      <c r="A261" s="45"/>
      <c r="B261" s="46" t="str">
        <f t="shared" si="14"/>
        <v/>
      </c>
      <c r="C261" s="47"/>
      <c r="D261" s="46" t="str">
        <f>IF(AND(A261&lt;&gt;"",C261&lt;&gt;""),COUNTIFS(C$1:C261,C261),"")</f>
        <v/>
      </c>
      <c r="E261" s="48"/>
      <c r="F261" s="47"/>
      <c r="G261" s="49"/>
      <c r="H261" s="50" t="str">
        <f t="shared" si="12"/>
        <v/>
      </c>
      <c r="I261" s="51" t="str">
        <f t="shared" si="13"/>
        <v>unvollständige Angaben</v>
      </c>
      <c r="J261" s="51"/>
      <c r="K261" s="52"/>
      <c r="L261" s="53"/>
      <c r="M261" s="54"/>
      <c r="N261" s="55"/>
    </row>
    <row r="262" spans="1:14" x14ac:dyDescent="0.25">
      <c r="A262" s="45"/>
      <c r="B262" s="46" t="str">
        <f t="shared" si="14"/>
        <v/>
      </c>
      <c r="C262" s="47"/>
      <c r="D262" s="46" t="str">
        <f>IF(AND(A262&lt;&gt;"",C262&lt;&gt;""),COUNTIFS(C$1:C262,C262),"")</f>
        <v/>
      </c>
      <c r="E262" s="48"/>
      <c r="F262" s="47"/>
      <c r="G262" s="49"/>
      <c r="H262" s="50" t="str">
        <f t="shared" si="12"/>
        <v/>
      </c>
      <c r="I262" s="51" t="str">
        <f t="shared" si="13"/>
        <v>unvollständige Angaben</v>
      </c>
      <c r="J262" s="51"/>
      <c r="K262" s="52"/>
      <c r="L262" s="53"/>
      <c r="M262" s="54"/>
      <c r="N262" s="55"/>
    </row>
    <row r="263" spans="1:14" x14ac:dyDescent="0.25">
      <c r="A263" s="45"/>
      <c r="B263" s="46" t="str">
        <f t="shared" si="14"/>
        <v/>
      </c>
      <c r="C263" s="47"/>
      <c r="D263" s="46" t="str">
        <f>IF(AND(A263&lt;&gt;"",C263&lt;&gt;""),COUNTIFS(C$1:C263,C263),"")</f>
        <v/>
      </c>
      <c r="E263" s="48"/>
      <c r="F263" s="47"/>
      <c r="G263" s="49"/>
      <c r="H263" s="50" t="str">
        <f t="shared" si="12"/>
        <v/>
      </c>
      <c r="I263" s="51" t="str">
        <f t="shared" si="13"/>
        <v>unvollständige Angaben</v>
      </c>
      <c r="J263" s="51"/>
      <c r="K263" s="52"/>
      <c r="L263" s="53"/>
      <c r="M263" s="54"/>
      <c r="N263" s="55"/>
    </row>
    <row r="264" spans="1:14" x14ac:dyDescent="0.25">
      <c r="A264" s="45"/>
      <c r="B264" s="46" t="str">
        <f t="shared" si="14"/>
        <v/>
      </c>
      <c r="C264" s="47"/>
      <c r="D264" s="46" t="str">
        <f>IF(AND(A264&lt;&gt;"",C264&lt;&gt;""),COUNTIFS(C$1:C264,C264),"")</f>
        <v/>
      </c>
      <c r="E264" s="48"/>
      <c r="F264" s="47"/>
      <c r="G264" s="49"/>
      <c r="H264" s="50" t="str">
        <f t="shared" si="12"/>
        <v/>
      </c>
      <c r="I264" s="51" t="str">
        <f t="shared" si="13"/>
        <v>unvollständige Angaben</v>
      </c>
      <c r="J264" s="51"/>
      <c r="K264" s="52"/>
      <c r="L264" s="53"/>
      <c r="M264" s="54"/>
      <c r="N264" s="55"/>
    </row>
    <row r="265" spans="1:14" x14ac:dyDescent="0.25">
      <c r="A265" s="45"/>
      <c r="B265" s="46" t="str">
        <f t="shared" si="14"/>
        <v/>
      </c>
      <c r="C265" s="47"/>
      <c r="D265" s="46" t="str">
        <f>IF(AND(A265&lt;&gt;"",C265&lt;&gt;""),COUNTIFS(C$1:C265,C265),"")</f>
        <v/>
      </c>
      <c r="E265" s="48"/>
      <c r="F265" s="47"/>
      <c r="G265" s="49"/>
      <c r="H265" s="50" t="str">
        <f t="shared" si="12"/>
        <v/>
      </c>
      <c r="I265" s="51" t="str">
        <f t="shared" si="13"/>
        <v>unvollständige Angaben</v>
      </c>
      <c r="J265" s="51"/>
      <c r="K265" s="52"/>
      <c r="L265" s="53"/>
      <c r="M265" s="54"/>
      <c r="N265" s="55"/>
    </row>
    <row r="266" spans="1:14" x14ac:dyDescent="0.25">
      <c r="A266" s="45"/>
      <c r="B266" s="46" t="str">
        <f t="shared" si="14"/>
        <v/>
      </c>
      <c r="C266" s="47"/>
      <c r="D266" s="46" t="str">
        <f>IF(AND(A266&lt;&gt;"",C266&lt;&gt;""),COUNTIFS(C$1:C266,C266),"")</f>
        <v/>
      </c>
      <c r="E266" s="48"/>
      <c r="F266" s="47"/>
      <c r="G266" s="49"/>
      <c r="H266" s="50" t="str">
        <f t="shared" si="12"/>
        <v/>
      </c>
      <c r="I266" s="51" t="str">
        <f t="shared" si="13"/>
        <v>unvollständige Angaben</v>
      </c>
      <c r="J266" s="51"/>
      <c r="K266" s="52"/>
      <c r="L266" s="53"/>
      <c r="M266" s="54"/>
      <c r="N266" s="55"/>
    </row>
    <row r="267" spans="1:14" x14ac:dyDescent="0.25">
      <c r="A267" s="45"/>
      <c r="B267" s="46" t="str">
        <f t="shared" si="14"/>
        <v/>
      </c>
      <c r="C267" s="47"/>
      <c r="D267" s="46" t="str">
        <f>IF(AND(A267&lt;&gt;"",C267&lt;&gt;""),COUNTIFS(C$1:C267,C267),"")</f>
        <v/>
      </c>
      <c r="E267" s="48"/>
      <c r="F267" s="47"/>
      <c r="G267" s="49"/>
      <c r="H267" s="50" t="str">
        <f t="shared" si="12"/>
        <v/>
      </c>
      <c r="I267" s="51" t="str">
        <f t="shared" si="13"/>
        <v>unvollständige Angaben</v>
      </c>
      <c r="J267" s="51"/>
      <c r="K267" s="52"/>
      <c r="L267" s="53"/>
      <c r="M267" s="54"/>
      <c r="N267" s="55"/>
    </row>
    <row r="268" spans="1:14" x14ac:dyDescent="0.25">
      <c r="A268" s="45"/>
      <c r="B268" s="46" t="str">
        <f t="shared" si="14"/>
        <v/>
      </c>
      <c r="C268" s="47"/>
      <c r="D268" s="46" t="str">
        <f>IF(AND(A268&lt;&gt;"",C268&lt;&gt;""),COUNTIFS(C$1:C268,C268),"")</f>
        <v/>
      </c>
      <c r="E268" s="48"/>
      <c r="F268" s="47"/>
      <c r="G268" s="49"/>
      <c r="H268" s="50" t="str">
        <f t="shared" si="12"/>
        <v/>
      </c>
      <c r="I268" s="51" t="str">
        <f t="shared" si="13"/>
        <v>unvollständige Angaben</v>
      </c>
      <c r="J268" s="51"/>
      <c r="K268" s="52"/>
      <c r="L268" s="53"/>
      <c r="M268" s="54"/>
      <c r="N268" s="55"/>
    </row>
    <row r="269" spans="1:14" x14ac:dyDescent="0.25">
      <c r="A269" s="45"/>
      <c r="B269" s="46" t="str">
        <f t="shared" si="14"/>
        <v/>
      </c>
      <c r="C269" s="47"/>
      <c r="D269" s="46" t="str">
        <f>IF(AND(A269&lt;&gt;"",C269&lt;&gt;""),COUNTIFS(C$1:C269,C269),"")</f>
        <v/>
      </c>
      <c r="E269" s="48"/>
      <c r="F269" s="47"/>
      <c r="G269" s="49"/>
      <c r="H269" s="50" t="str">
        <f t="shared" si="12"/>
        <v/>
      </c>
      <c r="I269" s="51" t="str">
        <f t="shared" si="13"/>
        <v>unvollständige Angaben</v>
      </c>
      <c r="J269" s="51"/>
      <c r="K269" s="52"/>
      <c r="L269" s="53"/>
      <c r="M269" s="54"/>
      <c r="N269" s="55"/>
    </row>
    <row r="270" spans="1:14" x14ac:dyDescent="0.25">
      <c r="A270" s="45"/>
      <c r="B270" s="46" t="str">
        <f t="shared" si="14"/>
        <v/>
      </c>
      <c r="C270" s="47"/>
      <c r="D270" s="46" t="str">
        <f>IF(AND(A270&lt;&gt;"",C270&lt;&gt;""),COUNTIFS(C$1:C270,C270),"")</f>
        <v/>
      </c>
      <c r="E270" s="48"/>
      <c r="F270" s="47"/>
      <c r="G270" s="49"/>
      <c r="H270" s="50" t="str">
        <f t="shared" si="12"/>
        <v/>
      </c>
      <c r="I270" s="51" t="str">
        <f t="shared" si="13"/>
        <v>unvollständige Angaben</v>
      </c>
      <c r="J270" s="51"/>
      <c r="K270" s="52"/>
      <c r="L270" s="53"/>
      <c r="M270" s="54"/>
      <c r="N270" s="55"/>
    </row>
    <row r="271" spans="1:14" x14ac:dyDescent="0.25">
      <c r="A271" s="45"/>
      <c r="B271" s="46" t="str">
        <f t="shared" si="14"/>
        <v/>
      </c>
      <c r="C271" s="47"/>
      <c r="D271" s="46" t="str">
        <f>IF(AND(A271&lt;&gt;"",C271&lt;&gt;""),COUNTIFS(C$1:C271,C271),"")</f>
        <v/>
      </c>
      <c r="E271" s="48"/>
      <c r="F271" s="47"/>
      <c r="G271" s="49"/>
      <c r="H271" s="50" t="str">
        <f t="shared" si="12"/>
        <v/>
      </c>
      <c r="I271" s="51" t="str">
        <f t="shared" si="13"/>
        <v>unvollständige Angaben</v>
      </c>
      <c r="J271" s="51"/>
      <c r="K271" s="52"/>
      <c r="L271" s="53"/>
      <c r="M271" s="54"/>
      <c r="N271" s="55"/>
    </row>
    <row r="272" spans="1:14" x14ac:dyDescent="0.25">
      <c r="A272" s="45"/>
      <c r="B272" s="46" t="str">
        <f t="shared" si="14"/>
        <v/>
      </c>
      <c r="C272" s="47"/>
      <c r="D272" s="46" t="str">
        <f>IF(AND(A272&lt;&gt;"",C272&lt;&gt;""),COUNTIFS(C$1:C272,C272),"")</f>
        <v/>
      </c>
      <c r="E272" s="48"/>
      <c r="F272" s="47"/>
      <c r="G272" s="49"/>
      <c r="H272" s="50" t="str">
        <f t="shared" si="12"/>
        <v/>
      </c>
      <c r="I272" s="51" t="str">
        <f t="shared" si="13"/>
        <v>unvollständige Angaben</v>
      </c>
      <c r="J272" s="51"/>
      <c r="K272" s="52"/>
      <c r="L272" s="53"/>
      <c r="M272" s="54"/>
      <c r="N272" s="55"/>
    </row>
    <row r="273" spans="1:14" x14ac:dyDescent="0.25">
      <c r="A273" s="45"/>
      <c r="B273" s="46" t="str">
        <f t="shared" si="14"/>
        <v/>
      </c>
      <c r="C273" s="47"/>
      <c r="D273" s="46" t="str">
        <f>IF(AND(A273&lt;&gt;"",C273&lt;&gt;""),COUNTIFS(C$1:C273,C273),"")</f>
        <v/>
      </c>
      <c r="E273" s="48"/>
      <c r="F273" s="47"/>
      <c r="G273" s="49"/>
      <c r="H273" s="50" t="str">
        <f t="shared" si="12"/>
        <v/>
      </c>
      <c r="I273" s="51" t="str">
        <f t="shared" si="13"/>
        <v>unvollständige Angaben</v>
      </c>
      <c r="J273" s="51"/>
      <c r="K273" s="52"/>
      <c r="L273" s="53"/>
      <c r="M273" s="54"/>
      <c r="N273" s="55"/>
    </row>
    <row r="274" spans="1:14" x14ac:dyDescent="0.25">
      <c r="A274" s="45"/>
      <c r="B274" s="46" t="str">
        <f t="shared" si="14"/>
        <v/>
      </c>
      <c r="C274" s="47"/>
      <c r="D274" s="46" t="str">
        <f>IF(AND(A274&lt;&gt;"",C274&lt;&gt;""),COUNTIFS(C$1:C274,C274),"")</f>
        <v/>
      </c>
      <c r="E274" s="48"/>
      <c r="F274" s="47"/>
      <c r="G274" s="49"/>
      <c r="H274" s="50" t="str">
        <f t="shared" si="12"/>
        <v/>
      </c>
      <c r="I274" s="51" t="str">
        <f t="shared" si="13"/>
        <v>unvollständige Angaben</v>
      </c>
      <c r="J274" s="51"/>
      <c r="K274" s="52"/>
      <c r="L274" s="53"/>
      <c r="M274" s="54"/>
      <c r="N274" s="55"/>
    </row>
    <row r="275" spans="1:14" x14ac:dyDescent="0.25">
      <c r="A275" s="45"/>
      <c r="B275" s="46" t="str">
        <f t="shared" si="14"/>
        <v/>
      </c>
      <c r="C275" s="47"/>
      <c r="D275" s="46" t="str">
        <f>IF(AND(A275&lt;&gt;"",C275&lt;&gt;""),COUNTIFS(C$1:C275,C275),"")</f>
        <v/>
      </c>
      <c r="E275" s="48"/>
      <c r="F275" s="47"/>
      <c r="G275" s="49"/>
      <c r="H275" s="50" t="str">
        <f t="shared" si="12"/>
        <v/>
      </c>
      <c r="I275" s="51" t="str">
        <f t="shared" si="13"/>
        <v>unvollständige Angaben</v>
      </c>
      <c r="J275" s="51"/>
      <c r="K275" s="52"/>
      <c r="L275" s="53"/>
      <c r="M275" s="54"/>
      <c r="N275" s="55"/>
    </row>
    <row r="276" spans="1:14" x14ac:dyDescent="0.25">
      <c r="A276" s="45"/>
      <c r="B276" s="46" t="str">
        <f t="shared" si="14"/>
        <v/>
      </c>
      <c r="C276" s="47"/>
      <c r="D276" s="46" t="str">
        <f>IF(AND(A276&lt;&gt;"",C276&lt;&gt;""),COUNTIFS(C$1:C276,C276),"")</f>
        <v/>
      </c>
      <c r="E276" s="48"/>
      <c r="F276" s="47"/>
      <c r="G276" s="49"/>
      <c r="H276" s="50" t="str">
        <f t="shared" si="12"/>
        <v/>
      </c>
      <c r="I276" s="51" t="str">
        <f t="shared" si="13"/>
        <v>unvollständige Angaben</v>
      </c>
      <c r="J276" s="51"/>
      <c r="K276" s="52"/>
      <c r="L276" s="53"/>
      <c r="M276" s="54"/>
      <c r="N276" s="55"/>
    </row>
    <row r="277" spans="1:14" x14ac:dyDescent="0.25">
      <c r="A277" s="45"/>
      <c r="B277" s="46" t="str">
        <f t="shared" si="14"/>
        <v/>
      </c>
      <c r="C277" s="47"/>
      <c r="D277" s="46" t="str">
        <f>IF(AND(A277&lt;&gt;"",C277&lt;&gt;""),COUNTIFS(C$1:C277,C277),"")</f>
        <v/>
      </c>
      <c r="E277" s="48"/>
      <c r="F277" s="47"/>
      <c r="G277" s="49"/>
      <c r="H277" s="50" t="str">
        <f t="shared" si="12"/>
        <v/>
      </c>
      <c r="I277" s="51" t="str">
        <f t="shared" si="13"/>
        <v>unvollständige Angaben</v>
      </c>
      <c r="J277" s="51"/>
      <c r="K277" s="52"/>
      <c r="L277" s="53"/>
      <c r="M277" s="54"/>
      <c r="N277" s="55"/>
    </row>
    <row r="278" spans="1:14" x14ac:dyDescent="0.25">
      <c r="A278" s="45"/>
      <c r="B278" s="46" t="str">
        <f t="shared" si="14"/>
        <v/>
      </c>
      <c r="C278" s="47"/>
      <c r="D278" s="46" t="str">
        <f>IF(AND(A278&lt;&gt;"",C278&lt;&gt;""),COUNTIFS(C$1:C278,C278),"")</f>
        <v/>
      </c>
      <c r="E278" s="48"/>
      <c r="F278" s="47"/>
      <c r="G278" s="49"/>
      <c r="H278" s="50" t="str">
        <f t="shared" si="12"/>
        <v/>
      </c>
      <c r="I278" s="51" t="str">
        <f t="shared" si="13"/>
        <v>unvollständige Angaben</v>
      </c>
      <c r="J278" s="51"/>
      <c r="K278" s="52"/>
      <c r="L278" s="53"/>
      <c r="M278" s="54"/>
      <c r="N278" s="55"/>
    </row>
    <row r="279" spans="1:14" x14ac:dyDescent="0.25">
      <c r="A279" s="45"/>
      <c r="B279" s="46" t="str">
        <f t="shared" si="14"/>
        <v/>
      </c>
      <c r="C279" s="47"/>
      <c r="D279" s="46" t="str">
        <f>IF(AND(A279&lt;&gt;"",C279&lt;&gt;""),COUNTIFS(C$1:C279,C279),"")</f>
        <v/>
      </c>
      <c r="E279" s="48"/>
      <c r="F279" s="47"/>
      <c r="G279" s="49"/>
      <c r="H279" s="50" t="str">
        <f t="shared" si="12"/>
        <v/>
      </c>
      <c r="I279" s="51" t="str">
        <f t="shared" si="13"/>
        <v>unvollständige Angaben</v>
      </c>
      <c r="J279" s="51"/>
      <c r="K279" s="52"/>
      <c r="L279" s="53"/>
      <c r="M279" s="54"/>
      <c r="N279" s="55"/>
    </row>
    <row r="280" spans="1:14" x14ac:dyDescent="0.25">
      <c r="A280" s="45"/>
      <c r="B280" s="46" t="str">
        <f t="shared" si="14"/>
        <v/>
      </c>
      <c r="C280" s="47"/>
      <c r="D280" s="46" t="str">
        <f>IF(AND(A280&lt;&gt;"",C280&lt;&gt;""),COUNTIFS(C$1:C280,C280),"")</f>
        <v/>
      </c>
      <c r="E280" s="48"/>
      <c r="F280" s="47"/>
      <c r="G280" s="49"/>
      <c r="H280" s="50" t="str">
        <f t="shared" si="12"/>
        <v/>
      </c>
      <c r="I280" s="51" t="str">
        <f t="shared" si="13"/>
        <v>unvollständige Angaben</v>
      </c>
      <c r="J280" s="51"/>
      <c r="K280" s="52"/>
      <c r="L280" s="53"/>
      <c r="M280" s="54"/>
      <c r="N280" s="55"/>
    </row>
    <row r="281" spans="1:14" x14ac:dyDescent="0.25">
      <c r="A281" s="45"/>
      <c r="B281" s="46" t="str">
        <f t="shared" si="14"/>
        <v/>
      </c>
      <c r="C281" s="47"/>
      <c r="D281" s="46" t="str">
        <f>IF(AND(A281&lt;&gt;"",C281&lt;&gt;""),COUNTIFS(C$1:C281,C281),"")</f>
        <v/>
      </c>
      <c r="E281" s="48"/>
      <c r="F281" s="47"/>
      <c r="G281" s="49"/>
      <c r="H281" s="50" t="str">
        <f t="shared" si="12"/>
        <v/>
      </c>
      <c r="I281" s="51" t="str">
        <f t="shared" si="13"/>
        <v>unvollständige Angaben</v>
      </c>
      <c r="J281" s="51"/>
      <c r="K281" s="52"/>
      <c r="L281" s="53"/>
      <c r="M281" s="54"/>
      <c r="N281" s="55"/>
    </row>
    <row r="282" spans="1:14" x14ac:dyDescent="0.25">
      <c r="A282" s="45"/>
      <c r="B282" s="46" t="str">
        <f t="shared" si="14"/>
        <v/>
      </c>
      <c r="C282" s="47"/>
      <c r="D282" s="46" t="str">
        <f>IF(AND(A282&lt;&gt;"",C282&lt;&gt;""),COUNTIFS(C$1:C282,C282),"")</f>
        <v/>
      </c>
      <c r="E282" s="48"/>
      <c r="F282" s="47"/>
      <c r="G282" s="49"/>
      <c r="H282" s="50" t="str">
        <f t="shared" si="12"/>
        <v/>
      </c>
      <c r="I282" s="51" t="str">
        <f t="shared" si="13"/>
        <v>unvollständige Angaben</v>
      </c>
      <c r="J282" s="51"/>
      <c r="K282" s="52"/>
      <c r="L282" s="53"/>
      <c r="M282" s="54"/>
      <c r="N282" s="55"/>
    </row>
    <row r="283" spans="1:14" x14ac:dyDescent="0.25">
      <c r="A283" s="45"/>
      <c r="B283" s="46" t="str">
        <f t="shared" si="14"/>
        <v/>
      </c>
      <c r="C283" s="47"/>
      <c r="D283" s="46" t="str">
        <f>IF(AND(A283&lt;&gt;"",C283&lt;&gt;""),COUNTIFS(C$1:C283,C283),"")</f>
        <v/>
      </c>
      <c r="E283" s="48"/>
      <c r="F283" s="47"/>
      <c r="G283" s="49"/>
      <c r="H283" s="50" t="str">
        <f t="shared" si="12"/>
        <v/>
      </c>
      <c r="I283" s="51" t="str">
        <f t="shared" si="13"/>
        <v>unvollständige Angaben</v>
      </c>
      <c r="J283" s="51"/>
      <c r="K283" s="52"/>
      <c r="L283" s="53"/>
      <c r="M283" s="54"/>
      <c r="N283" s="55"/>
    </row>
    <row r="284" spans="1:14" x14ac:dyDescent="0.25">
      <c r="A284" s="45"/>
      <c r="B284" s="46" t="str">
        <f t="shared" si="14"/>
        <v/>
      </c>
      <c r="C284" s="47"/>
      <c r="D284" s="46" t="str">
        <f>IF(AND(A284&lt;&gt;"",C284&lt;&gt;""),COUNTIFS(C$1:C284,C284),"")</f>
        <v/>
      </c>
      <c r="E284" s="48"/>
      <c r="F284" s="47"/>
      <c r="G284" s="49"/>
      <c r="H284" s="50" t="str">
        <f t="shared" si="12"/>
        <v/>
      </c>
      <c r="I284" s="51" t="str">
        <f t="shared" si="13"/>
        <v>unvollständige Angaben</v>
      </c>
      <c r="J284" s="51"/>
      <c r="K284" s="52"/>
      <c r="L284" s="53"/>
      <c r="M284" s="54"/>
      <c r="N284" s="55"/>
    </row>
    <row r="285" spans="1:14" x14ac:dyDescent="0.25">
      <c r="A285" s="45"/>
      <c r="B285" s="46" t="str">
        <f t="shared" si="14"/>
        <v/>
      </c>
      <c r="C285" s="47"/>
      <c r="D285" s="46" t="str">
        <f>IF(AND(A285&lt;&gt;"",C285&lt;&gt;""),COUNTIFS(C$1:C285,C285),"")</f>
        <v/>
      </c>
      <c r="E285" s="48"/>
      <c r="F285" s="47"/>
      <c r="G285" s="49"/>
      <c r="H285" s="50" t="str">
        <f t="shared" si="12"/>
        <v/>
      </c>
      <c r="I285" s="51" t="str">
        <f t="shared" si="13"/>
        <v>unvollständige Angaben</v>
      </c>
      <c r="J285" s="51"/>
      <c r="K285" s="52"/>
      <c r="L285" s="53"/>
      <c r="M285" s="54"/>
      <c r="N285" s="55"/>
    </row>
    <row r="286" spans="1:14" x14ac:dyDescent="0.25">
      <c r="A286" s="45"/>
      <c r="B286" s="46" t="str">
        <f t="shared" si="14"/>
        <v/>
      </c>
      <c r="C286" s="47"/>
      <c r="D286" s="46" t="str">
        <f>IF(AND(A286&lt;&gt;"",C286&lt;&gt;""),COUNTIFS(C$1:C286,C286),"")</f>
        <v/>
      </c>
      <c r="E286" s="48"/>
      <c r="F286" s="47"/>
      <c r="G286" s="49"/>
      <c r="H286" s="50" t="str">
        <f t="shared" si="12"/>
        <v/>
      </c>
      <c r="I286" s="51" t="str">
        <f t="shared" si="13"/>
        <v>unvollständige Angaben</v>
      </c>
      <c r="J286" s="51"/>
      <c r="K286" s="52"/>
      <c r="L286" s="53"/>
      <c r="M286" s="54"/>
      <c r="N286" s="55"/>
    </row>
    <row r="287" spans="1:14" x14ac:dyDescent="0.25">
      <c r="A287" s="45"/>
      <c r="B287" s="46" t="str">
        <f t="shared" si="14"/>
        <v/>
      </c>
      <c r="C287" s="47"/>
      <c r="D287" s="46" t="str">
        <f>IF(AND(A287&lt;&gt;"",C287&lt;&gt;""),COUNTIFS(C$1:C287,C287),"")</f>
        <v/>
      </c>
      <c r="E287" s="48"/>
      <c r="F287" s="47"/>
      <c r="G287" s="49"/>
      <c r="H287" s="50" t="str">
        <f t="shared" si="12"/>
        <v/>
      </c>
      <c r="I287" s="51" t="str">
        <f t="shared" si="13"/>
        <v>unvollständige Angaben</v>
      </c>
      <c r="J287" s="51"/>
      <c r="K287" s="52"/>
      <c r="L287" s="53"/>
      <c r="M287" s="54"/>
      <c r="N287" s="55"/>
    </row>
    <row r="288" spans="1:14" x14ac:dyDescent="0.25">
      <c r="A288" s="45"/>
      <c r="B288" s="46" t="str">
        <f t="shared" si="14"/>
        <v/>
      </c>
      <c r="C288" s="47"/>
      <c r="D288" s="46" t="str">
        <f>IF(AND(A288&lt;&gt;"",C288&lt;&gt;""),COUNTIFS(C$1:C288,C288),"")</f>
        <v/>
      </c>
      <c r="E288" s="48"/>
      <c r="F288" s="47"/>
      <c r="G288" s="49"/>
      <c r="H288" s="50" t="str">
        <f t="shared" si="12"/>
        <v/>
      </c>
      <c r="I288" s="51" t="str">
        <f t="shared" si="13"/>
        <v>unvollständige Angaben</v>
      </c>
      <c r="J288" s="51"/>
      <c r="K288" s="52"/>
      <c r="L288" s="53"/>
      <c r="M288" s="54"/>
      <c r="N288" s="55"/>
    </row>
    <row r="289" spans="1:14" x14ac:dyDescent="0.25">
      <c r="A289" s="45"/>
      <c r="B289" s="46" t="str">
        <f t="shared" si="14"/>
        <v/>
      </c>
      <c r="C289" s="47"/>
      <c r="D289" s="46" t="str">
        <f>IF(AND(A289&lt;&gt;"",C289&lt;&gt;""),COUNTIFS(C$1:C289,C289),"")</f>
        <v/>
      </c>
      <c r="E289" s="48"/>
      <c r="F289" s="47"/>
      <c r="G289" s="49"/>
      <c r="H289" s="50" t="str">
        <f t="shared" si="12"/>
        <v/>
      </c>
      <c r="I289" s="51" t="str">
        <f t="shared" si="13"/>
        <v>unvollständige Angaben</v>
      </c>
      <c r="J289" s="51"/>
      <c r="K289" s="52"/>
      <c r="L289" s="53"/>
      <c r="M289" s="54"/>
      <c r="N289" s="55"/>
    </row>
    <row r="290" spans="1:14" x14ac:dyDescent="0.25">
      <c r="A290" s="45"/>
      <c r="B290" s="46" t="str">
        <f t="shared" si="14"/>
        <v/>
      </c>
      <c r="C290" s="47"/>
      <c r="D290" s="46" t="str">
        <f>IF(AND(A290&lt;&gt;"",C290&lt;&gt;""),COUNTIFS(C$1:C290,C290),"")</f>
        <v/>
      </c>
      <c r="E290" s="48"/>
      <c r="F290" s="47"/>
      <c r="G290" s="49"/>
      <c r="H290" s="50" t="str">
        <f t="shared" si="12"/>
        <v/>
      </c>
      <c r="I290" s="51" t="str">
        <f t="shared" si="13"/>
        <v>unvollständige Angaben</v>
      </c>
      <c r="J290" s="51"/>
      <c r="K290" s="52"/>
      <c r="L290" s="53"/>
      <c r="M290" s="54"/>
      <c r="N290" s="55"/>
    </row>
    <row r="291" spans="1:14" x14ac:dyDescent="0.25">
      <c r="A291" s="45"/>
      <c r="B291" s="46" t="str">
        <f t="shared" si="14"/>
        <v/>
      </c>
      <c r="C291" s="47"/>
      <c r="D291" s="46" t="str">
        <f>IF(AND(A291&lt;&gt;"",C291&lt;&gt;""),COUNTIFS(C$1:C291,C291),"")</f>
        <v/>
      </c>
      <c r="E291" s="48"/>
      <c r="F291" s="47"/>
      <c r="G291" s="49"/>
      <c r="H291" s="50" t="str">
        <f t="shared" si="12"/>
        <v/>
      </c>
      <c r="I291" s="51" t="str">
        <f t="shared" si="13"/>
        <v>unvollständige Angaben</v>
      </c>
      <c r="J291" s="51"/>
      <c r="K291" s="52"/>
      <c r="L291" s="53"/>
      <c r="M291" s="54"/>
      <c r="N291" s="55"/>
    </row>
    <row r="292" spans="1:14" x14ac:dyDescent="0.25">
      <c r="A292" s="45"/>
      <c r="B292" s="46" t="str">
        <f t="shared" si="14"/>
        <v/>
      </c>
      <c r="C292" s="47"/>
      <c r="D292" s="46" t="str">
        <f>IF(AND(A292&lt;&gt;"",C292&lt;&gt;""),COUNTIFS(C$1:C292,C292),"")</f>
        <v/>
      </c>
      <c r="E292" s="48"/>
      <c r="F292" s="47"/>
      <c r="G292" s="49"/>
      <c r="H292" s="50" t="str">
        <f t="shared" si="12"/>
        <v/>
      </c>
      <c r="I292" s="51" t="str">
        <f t="shared" si="13"/>
        <v>unvollständige Angaben</v>
      </c>
      <c r="J292" s="51"/>
      <c r="K292" s="52"/>
      <c r="L292" s="53"/>
      <c r="M292" s="54"/>
      <c r="N292" s="55"/>
    </row>
    <row r="293" spans="1:14" x14ac:dyDescent="0.25">
      <c r="A293" s="45"/>
      <c r="B293" s="46" t="str">
        <f t="shared" si="14"/>
        <v/>
      </c>
      <c r="C293" s="47"/>
      <c r="D293" s="46" t="str">
        <f>IF(AND(A293&lt;&gt;"",C293&lt;&gt;""),COUNTIFS(C$1:C293,C293),"")</f>
        <v/>
      </c>
      <c r="E293" s="48"/>
      <c r="F293" s="47"/>
      <c r="G293" s="49"/>
      <c r="H293" s="50" t="str">
        <f t="shared" si="12"/>
        <v/>
      </c>
      <c r="I293" s="51" t="str">
        <f t="shared" si="13"/>
        <v>unvollständige Angaben</v>
      </c>
      <c r="J293" s="51"/>
      <c r="K293" s="52"/>
      <c r="L293" s="53"/>
      <c r="M293" s="54"/>
      <c r="N293" s="55"/>
    </row>
    <row r="294" spans="1:14" x14ac:dyDescent="0.25">
      <c r="A294" s="45"/>
      <c r="B294" s="46" t="str">
        <f t="shared" si="14"/>
        <v/>
      </c>
      <c r="C294" s="47"/>
      <c r="D294" s="46" t="str">
        <f>IF(AND(A294&lt;&gt;"",C294&lt;&gt;""),COUNTIFS(C$1:C294,C294),"")</f>
        <v/>
      </c>
      <c r="E294" s="48"/>
      <c r="F294" s="47"/>
      <c r="G294" s="49"/>
      <c r="H294" s="50" t="str">
        <f t="shared" si="12"/>
        <v/>
      </c>
      <c r="I294" s="51" t="str">
        <f t="shared" si="13"/>
        <v>unvollständige Angaben</v>
      </c>
      <c r="J294" s="51"/>
      <c r="K294" s="52"/>
      <c r="L294" s="53"/>
      <c r="M294" s="54"/>
      <c r="N294" s="55"/>
    </row>
    <row r="295" spans="1:14" x14ac:dyDescent="0.25">
      <c r="A295" s="45"/>
      <c r="B295" s="46" t="str">
        <f t="shared" si="14"/>
        <v/>
      </c>
      <c r="C295" s="47"/>
      <c r="D295" s="46" t="str">
        <f>IF(AND(A295&lt;&gt;"",C295&lt;&gt;""),COUNTIFS(C$1:C295,C295),"")</f>
        <v/>
      </c>
      <c r="E295" s="48"/>
      <c r="F295" s="47"/>
      <c r="G295" s="49"/>
      <c r="H295" s="50" t="str">
        <f t="shared" si="12"/>
        <v/>
      </c>
      <c r="I295" s="51" t="str">
        <f t="shared" si="13"/>
        <v>unvollständige Angaben</v>
      </c>
      <c r="J295" s="51"/>
      <c r="K295" s="52"/>
      <c r="L295" s="53"/>
      <c r="M295" s="54"/>
      <c r="N295" s="55"/>
    </row>
    <row r="296" spans="1:14" x14ac:dyDescent="0.25">
      <c r="A296" s="45"/>
      <c r="B296" s="46" t="str">
        <f t="shared" si="14"/>
        <v/>
      </c>
      <c r="C296" s="47"/>
      <c r="D296" s="46" t="str">
        <f>IF(AND(A296&lt;&gt;"",C296&lt;&gt;""),COUNTIFS(C$1:C296,C296),"")</f>
        <v/>
      </c>
      <c r="E296" s="48"/>
      <c r="F296" s="47"/>
      <c r="G296" s="49"/>
      <c r="H296" s="50" t="str">
        <f t="shared" si="12"/>
        <v/>
      </c>
      <c r="I296" s="51" t="str">
        <f t="shared" si="13"/>
        <v>unvollständige Angaben</v>
      </c>
      <c r="J296" s="51"/>
      <c r="K296" s="52"/>
      <c r="L296" s="53"/>
      <c r="M296" s="54"/>
      <c r="N296" s="55"/>
    </row>
    <row r="297" spans="1:14" x14ac:dyDescent="0.25">
      <c r="A297" s="45"/>
      <c r="B297" s="46" t="str">
        <f t="shared" si="14"/>
        <v/>
      </c>
      <c r="C297" s="47"/>
      <c r="D297" s="46" t="str">
        <f>IF(AND(A297&lt;&gt;"",C297&lt;&gt;""),COUNTIFS(C$1:C297,C297),"")</f>
        <v/>
      </c>
      <c r="E297" s="48"/>
      <c r="F297" s="47"/>
      <c r="G297" s="49"/>
      <c r="H297" s="50" t="str">
        <f t="shared" si="12"/>
        <v/>
      </c>
      <c r="I297" s="51" t="str">
        <f t="shared" si="13"/>
        <v>unvollständige Angaben</v>
      </c>
      <c r="J297" s="51"/>
      <c r="K297" s="52"/>
      <c r="L297" s="53"/>
      <c r="M297" s="54"/>
      <c r="N297" s="55"/>
    </row>
    <row r="298" spans="1:14" x14ac:dyDescent="0.25">
      <c r="A298" s="45"/>
      <c r="B298" s="46" t="str">
        <f t="shared" si="14"/>
        <v/>
      </c>
      <c r="C298" s="47"/>
      <c r="D298" s="46" t="str">
        <f>IF(AND(A298&lt;&gt;"",C298&lt;&gt;""),COUNTIFS(C$1:C298,C298),"")</f>
        <v/>
      </c>
      <c r="E298" s="48"/>
      <c r="F298" s="47"/>
      <c r="G298" s="49"/>
      <c r="H298" s="50" t="str">
        <f t="shared" si="12"/>
        <v/>
      </c>
      <c r="I298" s="51" t="str">
        <f t="shared" si="13"/>
        <v>unvollständige Angaben</v>
      </c>
      <c r="J298" s="51"/>
      <c r="K298" s="52"/>
      <c r="L298" s="53"/>
      <c r="M298" s="54"/>
      <c r="N298" s="55"/>
    </row>
    <row r="299" spans="1:14" x14ac:dyDescent="0.25">
      <c r="A299" s="45"/>
      <c r="B299" s="46" t="str">
        <f t="shared" si="14"/>
        <v/>
      </c>
      <c r="C299" s="47"/>
      <c r="D299" s="46" t="str">
        <f>IF(AND(A299&lt;&gt;"",C299&lt;&gt;""),COUNTIFS(C$1:C299,C299),"")</f>
        <v/>
      </c>
      <c r="E299" s="48"/>
      <c r="F299" s="47"/>
      <c r="G299" s="49"/>
      <c r="H299" s="50" t="str">
        <f t="shared" si="12"/>
        <v/>
      </c>
      <c r="I299" s="51" t="str">
        <f t="shared" si="13"/>
        <v>unvollständige Angaben</v>
      </c>
      <c r="J299" s="51"/>
      <c r="K299" s="52"/>
      <c r="L299" s="53"/>
      <c r="M299" s="54"/>
      <c r="N299" s="55"/>
    </row>
    <row r="300" spans="1:14" x14ac:dyDescent="0.25">
      <c r="A300" s="45"/>
      <c r="B300" s="46" t="str">
        <f t="shared" si="14"/>
        <v/>
      </c>
      <c r="C300" s="47"/>
      <c r="D300" s="46" t="str">
        <f>IF(AND(A300&lt;&gt;"",C300&lt;&gt;""),COUNTIFS(C$1:C300,C300),"")</f>
        <v/>
      </c>
      <c r="E300" s="48"/>
      <c r="F300" s="47"/>
      <c r="G300" s="49"/>
      <c r="H300" s="50" t="str">
        <f t="shared" si="12"/>
        <v/>
      </c>
      <c r="I300" s="51" t="str">
        <f t="shared" si="13"/>
        <v>unvollständige Angaben</v>
      </c>
      <c r="J300" s="51"/>
      <c r="K300" s="52"/>
      <c r="L300" s="53"/>
      <c r="M300" s="54"/>
      <c r="N300" s="55"/>
    </row>
    <row r="301" spans="1:14" x14ac:dyDescent="0.25">
      <c r="A301" s="45"/>
      <c r="B301" s="46" t="str">
        <f t="shared" si="14"/>
        <v/>
      </c>
      <c r="C301" s="47"/>
      <c r="D301" s="46" t="str">
        <f>IF(AND(A301&lt;&gt;"",C301&lt;&gt;""),COUNTIFS(C$1:C301,C301),"")</f>
        <v/>
      </c>
      <c r="E301" s="48"/>
      <c r="F301" s="47"/>
      <c r="G301" s="49"/>
      <c r="H301" s="50" t="str">
        <f t="shared" si="12"/>
        <v/>
      </c>
      <c r="I301" s="51" t="str">
        <f t="shared" si="13"/>
        <v>unvollständige Angaben</v>
      </c>
      <c r="J301" s="51"/>
      <c r="K301" s="52"/>
      <c r="L301" s="53"/>
      <c r="M301" s="54"/>
      <c r="N301" s="55"/>
    </row>
    <row r="302" spans="1:14" x14ac:dyDescent="0.25">
      <c r="A302" s="45"/>
      <c r="B302" s="46" t="str">
        <f t="shared" si="14"/>
        <v/>
      </c>
      <c r="C302" s="47"/>
      <c r="D302" s="46" t="str">
        <f>IF(AND(A302&lt;&gt;"",C302&lt;&gt;""),COUNTIFS(C$1:C302,C302),"")</f>
        <v/>
      </c>
      <c r="E302" s="48"/>
      <c r="F302" s="47"/>
      <c r="G302" s="49"/>
      <c r="H302" s="50" t="str">
        <f t="shared" si="12"/>
        <v/>
      </c>
      <c r="I302" s="51" t="str">
        <f t="shared" si="13"/>
        <v>unvollständige Angaben</v>
      </c>
      <c r="J302" s="51"/>
      <c r="K302" s="52"/>
      <c r="L302" s="53"/>
      <c r="M302" s="54"/>
      <c r="N302" s="55"/>
    </row>
    <row r="303" spans="1:14" x14ac:dyDescent="0.25">
      <c r="A303" s="45"/>
      <c r="B303" s="46" t="str">
        <f t="shared" si="14"/>
        <v/>
      </c>
      <c r="C303" s="47"/>
      <c r="D303" s="46" t="str">
        <f>IF(AND(A303&lt;&gt;"",C303&lt;&gt;""),COUNTIFS(C$1:C303,C303),"")</f>
        <v/>
      </c>
      <c r="E303" s="48"/>
      <c r="F303" s="47"/>
      <c r="G303" s="49"/>
      <c r="H303" s="50" t="str">
        <f t="shared" si="12"/>
        <v/>
      </c>
      <c r="I303" s="51" t="str">
        <f t="shared" si="13"/>
        <v>unvollständige Angaben</v>
      </c>
      <c r="J303" s="51"/>
      <c r="K303" s="52"/>
      <c r="L303" s="53"/>
      <c r="M303" s="54"/>
      <c r="N303" s="55"/>
    </row>
    <row r="304" spans="1:14" x14ac:dyDescent="0.25">
      <c r="A304" s="45"/>
      <c r="B304" s="46" t="str">
        <f t="shared" si="14"/>
        <v/>
      </c>
      <c r="C304" s="47"/>
      <c r="D304" s="46" t="str">
        <f>IF(AND(A304&lt;&gt;"",C304&lt;&gt;""),COUNTIFS(C$1:C304,C304),"")</f>
        <v/>
      </c>
      <c r="E304" s="48"/>
      <c r="F304" s="47"/>
      <c r="G304" s="49"/>
      <c r="H304" s="50" t="str">
        <f t="shared" si="12"/>
        <v/>
      </c>
      <c r="I304" s="51" t="str">
        <f t="shared" si="13"/>
        <v>unvollständige Angaben</v>
      </c>
      <c r="J304" s="51"/>
      <c r="K304" s="52"/>
      <c r="L304" s="53"/>
      <c r="M304" s="54"/>
      <c r="N304" s="55"/>
    </row>
    <row r="305" spans="1:14" x14ac:dyDescent="0.25">
      <c r="A305" s="45"/>
      <c r="B305" s="46" t="str">
        <f t="shared" si="14"/>
        <v/>
      </c>
      <c r="C305" s="47"/>
      <c r="D305" s="46" t="str">
        <f>IF(AND(A305&lt;&gt;"",C305&lt;&gt;""),COUNTIFS(C$1:C305,C305),"")</f>
        <v/>
      </c>
      <c r="E305" s="48"/>
      <c r="F305" s="47"/>
      <c r="G305" s="49"/>
      <c r="H305" s="50" t="str">
        <f t="shared" si="12"/>
        <v/>
      </c>
      <c r="I305" s="51" t="str">
        <f t="shared" si="13"/>
        <v>unvollständige Angaben</v>
      </c>
      <c r="J305" s="51"/>
      <c r="K305" s="52"/>
      <c r="L305" s="53"/>
      <c r="M305" s="54"/>
      <c r="N305" s="55"/>
    </row>
    <row r="306" spans="1:14" x14ac:dyDescent="0.25">
      <c r="A306" s="45"/>
      <c r="B306" s="46" t="str">
        <f t="shared" si="14"/>
        <v/>
      </c>
      <c r="C306" s="47"/>
      <c r="D306" s="46" t="str">
        <f>IF(AND(A306&lt;&gt;"",C306&lt;&gt;""),COUNTIFS(C$1:C306,C306),"")</f>
        <v/>
      </c>
      <c r="E306" s="48"/>
      <c r="F306" s="47"/>
      <c r="G306" s="49"/>
      <c r="H306" s="50" t="str">
        <f t="shared" si="12"/>
        <v/>
      </c>
      <c r="I306" s="51" t="str">
        <f t="shared" si="13"/>
        <v>unvollständige Angaben</v>
      </c>
      <c r="J306" s="51"/>
      <c r="K306" s="52"/>
      <c r="L306" s="53"/>
      <c r="M306" s="54"/>
      <c r="N306" s="55"/>
    </row>
    <row r="307" spans="1:14" x14ac:dyDescent="0.25">
      <c r="A307" s="45"/>
      <c r="B307" s="46" t="str">
        <f t="shared" si="14"/>
        <v/>
      </c>
      <c r="C307" s="47"/>
      <c r="D307" s="46" t="str">
        <f>IF(AND(A307&lt;&gt;"",C307&lt;&gt;""),COUNTIFS(C$1:C307,C307),"")</f>
        <v/>
      </c>
      <c r="E307" s="48"/>
      <c r="F307" s="47"/>
      <c r="G307" s="49"/>
      <c r="H307" s="50" t="str">
        <f t="shared" si="12"/>
        <v/>
      </c>
      <c r="I307" s="51" t="str">
        <f t="shared" si="13"/>
        <v>unvollständige Angaben</v>
      </c>
      <c r="J307" s="51"/>
      <c r="K307" s="52"/>
      <c r="L307" s="53"/>
      <c r="M307" s="54"/>
      <c r="N307" s="55"/>
    </row>
    <row r="308" spans="1:14" x14ac:dyDescent="0.25">
      <c r="A308" s="45"/>
      <c r="B308" s="46" t="str">
        <f t="shared" si="14"/>
        <v/>
      </c>
      <c r="C308" s="47"/>
      <c r="D308" s="46" t="str">
        <f>IF(AND(A308&lt;&gt;"",C308&lt;&gt;""),COUNTIFS(C$1:C308,C308),"")</f>
        <v/>
      </c>
      <c r="E308" s="48"/>
      <c r="F308" s="47"/>
      <c r="G308" s="49"/>
      <c r="H308" s="50" t="str">
        <f t="shared" si="12"/>
        <v/>
      </c>
      <c r="I308" s="51" t="str">
        <f t="shared" si="13"/>
        <v>unvollständige Angaben</v>
      </c>
      <c r="J308" s="51"/>
      <c r="K308" s="52"/>
      <c r="L308" s="53"/>
      <c r="M308" s="54"/>
      <c r="N308" s="55"/>
    </row>
    <row r="309" spans="1:14" x14ac:dyDescent="0.25">
      <c r="A309" s="45"/>
      <c r="B309" s="46" t="str">
        <f t="shared" si="14"/>
        <v/>
      </c>
      <c r="C309" s="47"/>
      <c r="D309" s="46" t="str">
        <f>IF(AND(A309&lt;&gt;"",C309&lt;&gt;""),COUNTIFS(C$1:C309,C309),"")</f>
        <v/>
      </c>
      <c r="E309" s="48"/>
      <c r="F309" s="47"/>
      <c r="G309" s="49"/>
      <c r="H309" s="50" t="str">
        <f t="shared" si="12"/>
        <v/>
      </c>
      <c r="I309" s="51" t="str">
        <f t="shared" si="13"/>
        <v>unvollständige Angaben</v>
      </c>
      <c r="J309" s="51"/>
      <c r="K309" s="52"/>
      <c r="L309" s="53"/>
      <c r="M309" s="54"/>
      <c r="N309" s="55"/>
    </row>
    <row r="310" spans="1:14" x14ac:dyDescent="0.25">
      <c r="A310" s="45"/>
      <c r="B310" s="46" t="str">
        <f t="shared" si="14"/>
        <v/>
      </c>
      <c r="C310" s="47"/>
      <c r="D310" s="46" t="str">
        <f>IF(AND(A310&lt;&gt;"",C310&lt;&gt;""),COUNTIFS(C$1:C310,C310),"")</f>
        <v/>
      </c>
      <c r="E310" s="48"/>
      <c r="F310" s="47"/>
      <c r="G310" s="49"/>
      <c r="H310" s="50" t="str">
        <f t="shared" si="12"/>
        <v/>
      </c>
      <c r="I310" s="51" t="str">
        <f t="shared" si="13"/>
        <v>unvollständige Angaben</v>
      </c>
      <c r="J310" s="51"/>
      <c r="K310" s="52"/>
      <c r="L310" s="53"/>
      <c r="M310" s="54"/>
      <c r="N310" s="55"/>
    </row>
    <row r="311" spans="1:14" x14ac:dyDescent="0.25">
      <c r="A311" s="45"/>
      <c r="B311" s="46" t="str">
        <f t="shared" si="14"/>
        <v/>
      </c>
      <c r="C311" s="47"/>
      <c r="D311" s="46" t="str">
        <f>IF(AND(A311&lt;&gt;"",C311&lt;&gt;""),COUNTIFS(C$1:C311,C311),"")</f>
        <v/>
      </c>
      <c r="E311" s="48"/>
      <c r="F311" s="47"/>
      <c r="G311" s="49"/>
      <c r="H311" s="50" t="str">
        <f t="shared" si="12"/>
        <v/>
      </c>
      <c r="I311" s="51" t="str">
        <f t="shared" si="13"/>
        <v>unvollständige Angaben</v>
      </c>
      <c r="J311" s="51"/>
      <c r="K311" s="52"/>
      <c r="L311" s="53"/>
      <c r="M311" s="54"/>
      <c r="N311" s="55"/>
    </row>
    <row r="312" spans="1:14" x14ac:dyDescent="0.25">
      <c r="A312" s="45"/>
      <c r="B312" s="46" t="str">
        <f t="shared" si="14"/>
        <v/>
      </c>
      <c r="C312" s="47"/>
      <c r="D312" s="46" t="str">
        <f>IF(AND(A312&lt;&gt;"",C312&lt;&gt;""),COUNTIFS(C$1:C312,C312),"")</f>
        <v/>
      </c>
      <c r="E312" s="48"/>
      <c r="F312" s="47"/>
      <c r="G312" s="49"/>
      <c r="H312" s="50" t="str">
        <f t="shared" si="12"/>
        <v/>
      </c>
      <c r="I312" s="51" t="str">
        <f t="shared" si="13"/>
        <v>unvollständige Angaben</v>
      </c>
      <c r="J312" s="51"/>
      <c r="K312" s="52"/>
      <c r="L312" s="53"/>
      <c r="M312" s="54"/>
      <c r="N312" s="55"/>
    </row>
    <row r="313" spans="1:14" x14ac:dyDescent="0.25">
      <c r="A313" s="45"/>
      <c r="B313" s="46" t="str">
        <f t="shared" si="14"/>
        <v/>
      </c>
      <c r="C313" s="47"/>
      <c r="D313" s="46" t="str">
        <f>IF(AND(A313&lt;&gt;"",C313&lt;&gt;""),COUNTIFS(C$1:C313,C313),"")</f>
        <v/>
      </c>
      <c r="E313" s="48"/>
      <c r="F313" s="47"/>
      <c r="G313" s="49"/>
      <c r="H313" s="50" t="str">
        <f t="shared" si="12"/>
        <v/>
      </c>
      <c r="I313" s="51" t="str">
        <f t="shared" si="13"/>
        <v>unvollständige Angaben</v>
      </c>
      <c r="J313" s="51"/>
      <c r="K313" s="52"/>
      <c r="L313" s="53"/>
      <c r="M313" s="54"/>
      <c r="N313" s="55"/>
    </row>
    <row r="314" spans="1:14" x14ac:dyDescent="0.25">
      <c r="A314" s="45"/>
      <c r="B314" s="46" t="str">
        <f t="shared" si="14"/>
        <v/>
      </c>
      <c r="C314" s="47"/>
      <c r="D314" s="46" t="str">
        <f>IF(AND(A314&lt;&gt;"",C314&lt;&gt;""),COUNTIFS(C$1:C314,C314),"")</f>
        <v/>
      </c>
      <c r="E314" s="48"/>
      <c r="F314" s="47"/>
      <c r="G314" s="49"/>
      <c r="H314" s="50" t="str">
        <f t="shared" si="12"/>
        <v/>
      </c>
      <c r="I314" s="51" t="str">
        <f t="shared" si="13"/>
        <v>unvollständige Angaben</v>
      </c>
      <c r="J314" s="51"/>
      <c r="K314" s="52"/>
      <c r="L314" s="53"/>
      <c r="M314" s="54"/>
      <c r="N314" s="55"/>
    </row>
    <row r="315" spans="1:14" x14ac:dyDescent="0.25">
      <c r="A315" s="45"/>
      <c r="B315" s="46" t="str">
        <f t="shared" si="14"/>
        <v/>
      </c>
      <c r="C315" s="47"/>
      <c r="D315" s="46" t="str">
        <f>IF(AND(A315&lt;&gt;"",C315&lt;&gt;""),COUNTIFS(C$1:C315,C315),"")</f>
        <v/>
      </c>
      <c r="E315" s="48"/>
      <c r="F315" s="47"/>
      <c r="G315" s="49"/>
      <c r="H315" s="50" t="str">
        <f t="shared" si="12"/>
        <v/>
      </c>
      <c r="I315" s="51" t="str">
        <f t="shared" si="13"/>
        <v>unvollständige Angaben</v>
      </c>
      <c r="J315" s="51"/>
      <c r="K315" s="52"/>
      <c r="L315" s="53"/>
      <c r="M315" s="54"/>
      <c r="N315" s="55"/>
    </row>
    <row r="316" spans="1:14" x14ac:dyDescent="0.25">
      <c r="A316" s="45"/>
      <c r="B316" s="46" t="str">
        <f t="shared" si="14"/>
        <v/>
      </c>
      <c r="C316" s="47"/>
      <c r="D316" s="46" t="str">
        <f>IF(AND(A316&lt;&gt;"",C316&lt;&gt;""),COUNTIFS(C$1:C316,C316),"")</f>
        <v/>
      </c>
      <c r="E316" s="48"/>
      <c r="F316" s="47"/>
      <c r="G316" s="49"/>
      <c r="H316" s="50" t="str">
        <f t="shared" si="12"/>
        <v/>
      </c>
      <c r="I316" s="51" t="str">
        <f t="shared" si="13"/>
        <v>unvollständige Angaben</v>
      </c>
      <c r="J316" s="51"/>
      <c r="K316" s="52"/>
      <c r="L316" s="53"/>
      <c r="M316" s="54"/>
      <c r="N316" s="55"/>
    </row>
    <row r="317" spans="1:14" x14ac:dyDescent="0.25">
      <c r="A317" s="45"/>
      <c r="B317" s="46" t="str">
        <f t="shared" si="14"/>
        <v/>
      </c>
      <c r="C317" s="47"/>
      <c r="D317" s="46" t="str">
        <f>IF(AND(A317&lt;&gt;"",C317&lt;&gt;""),COUNTIFS(C$1:C317,C317),"")</f>
        <v/>
      </c>
      <c r="E317" s="48"/>
      <c r="F317" s="47"/>
      <c r="G317" s="49"/>
      <c r="H317" s="50" t="str">
        <f t="shared" si="12"/>
        <v/>
      </c>
      <c r="I317" s="51" t="str">
        <f t="shared" si="13"/>
        <v>unvollständige Angaben</v>
      </c>
      <c r="J317" s="51"/>
      <c r="K317" s="52"/>
      <c r="L317" s="53"/>
      <c r="M317" s="54"/>
      <c r="N317" s="55"/>
    </row>
    <row r="318" spans="1:14" x14ac:dyDescent="0.25">
      <c r="A318" s="45"/>
      <c r="B318" s="46" t="str">
        <f t="shared" si="14"/>
        <v/>
      </c>
      <c r="C318" s="47"/>
      <c r="D318" s="46" t="str">
        <f>IF(AND(A318&lt;&gt;"",C318&lt;&gt;""),COUNTIFS(C$1:C318,C318),"")</f>
        <v/>
      </c>
      <c r="E318" s="48"/>
      <c r="F318" s="47"/>
      <c r="G318" s="49"/>
      <c r="H318" s="50" t="str">
        <f t="shared" si="12"/>
        <v/>
      </c>
      <c r="I318" s="51" t="str">
        <f t="shared" si="13"/>
        <v>unvollständige Angaben</v>
      </c>
      <c r="J318" s="51"/>
      <c r="K318" s="52"/>
      <c r="L318" s="53"/>
      <c r="M318" s="54"/>
      <c r="N318" s="55"/>
    </row>
    <row r="319" spans="1:14" x14ac:dyDescent="0.25">
      <c r="A319" s="45"/>
      <c r="B319" s="46" t="str">
        <f t="shared" si="14"/>
        <v/>
      </c>
      <c r="C319" s="47"/>
      <c r="D319" s="46" t="str">
        <f>IF(AND(A319&lt;&gt;"",C319&lt;&gt;""),COUNTIFS(C$1:C319,C319),"")</f>
        <v/>
      </c>
      <c r="E319" s="48"/>
      <c r="F319" s="47"/>
      <c r="G319" s="49"/>
      <c r="H319" s="50" t="str">
        <f t="shared" si="12"/>
        <v/>
      </c>
      <c r="I319" s="51" t="str">
        <f t="shared" si="13"/>
        <v>unvollständige Angaben</v>
      </c>
      <c r="J319" s="51"/>
      <c r="K319" s="52"/>
      <c r="L319" s="53"/>
      <c r="M319" s="54"/>
      <c r="N319" s="55"/>
    </row>
    <row r="320" spans="1:14" x14ac:dyDescent="0.25">
      <c r="A320" s="45"/>
      <c r="B320" s="46" t="str">
        <f t="shared" si="14"/>
        <v/>
      </c>
      <c r="C320" s="47"/>
      <c r="D320" s="46" t="str">
        <f>IF(AND(A320&lt;&gt;"",C320&lt;&gt;""),COUNTIFS(C$1:C320,C320),"")</f>
        <v/>
      </c>
      <c r="E320" s="48"/>
      <c r="F320" s="47"/>
      <c r="G320" s="49"/>
      <c r="H320" s="50" t="str">
        <f t="shared" si="12"/>
        <v/>
      </c>
      <c r="I320" s="51" t="str">
        <f t="shared" si="13"/>
        <v>unvollständige Angaben</v>
      </c>
      <c r="J320" s="51"/>
      <c r="K320" s="52"/>
      <c r="L320" s="53"/>
      <c r="M320" s="54"/>
      <c r="N320" s="55"/>
    </row>
    <row r="321" spans="1:14" x14ac:dyDescent="0.25">
      <c r="A321" s="45"/>
      <c r="B321" s="46" t="str">
        <f t="shared" si="14"/>
        <v/>
      </c>
      <c r="C321" s="47"/>
      <c r="D321" s="46" t="str">
        <f>IF(AND(A321&lt;&gt;"",C321&lt;&gt;""),COUNTIFS(C$1:C321,C321),"")</f>
        <v/>
      </c>
      <c r="E321" s="48"/>
      <c r="F321" s="47"/>
      <c r="G321" s="49"/>
      <c r="H321" s="50" t="str">
        <f t="shared" si="12"/>
        <v/>
      </c>
      <c r="I321" s="51" t="str">
        <f t="shared" si="13"/>
        <v>unvollständige Angaben</v>
      </c>
      <c r="J321" s="51"/>
      <c r="K321" s="52"/>
      <c r="L321" s="53"/>
      <c r="M321" s="54"/>
      <c r="N321" s="55"/>
    </row>
    <row r="322" spans="1:14" x14ac:dyDescent="0.25">
      <c r="A322" s="45"/>
      <c r="B322" s="46" t="str">
        <f t="shared" si="14"/>
        <v/>
      </c>
      <c r="C322" s="47"/>
      <c r="D322" s="46" t="str">
        <f>IF(AND(A322&lt;&gt;"",C322&lt;&gt;""),COUNTIFS(C$1:C322,C322),"")</f>
        <v/>
      </c>
      <c r="E322" s="48"/>
      <c r="F322" s="47"/>
      <c r="G322" s="49"/>
      <c r="H322" s="50" t="str">
        <f t="shared" ref="H322:H385" si="15">IF(A322="","",IF(AND(A322&lt;&gt;"",I322="unvollständige Angaben"),I322,CONCATENATE(C322,"-",MID(B322,4,2),"-",RIGHT(B322,4),"-",YEAR(E322),"-",D322)))</f>
        <v/>
      </c>
      <c r="I322" s="51" t="str">
        <f t="shared" ref="I322:I385" si="16">IF(OR(A322="",C322="",E322="",F322=""),"unvollständige Angaben","vollständig")</f>
        <v>unvollständige Angaben</v>
      </c>
      <c r="J322" s="51"/>
      <c r="K322" s="52"/>
      <c r="L322" s="53"/>
      <c r="M322" s="54"/>
      <c r="N322" s="55"/>
    </row>
    <row r="323" spans="1:14" x14ac:dyDescent="0.25">
      <c r="A323" s="45"/>
      <c r="B323" s="46" t="str">
        <f t="shared" ref="B323:B386" si="17">IF(A323="","",$Q$1)</f>
        <v/>
      </c>
      <c r="C323" s="47"/>
      <c r="D323" s="46" t="str">
        <f>IF(AND(A323&lt;&gt;"",C323&lt;&gt;""),COUNTIFS(C$1:C323,C323),"")</f>
        <v/>
      </c>
      <c r="E323" s="48"/>
      <c r="F323" s="47"/>
      <c r="G323" s="49"/>
      <c r="H323" s="50" t="str">
        <f t="shared" si="15"/>
        <v/>
      </c>
      <c r="I323" s="51" t="str">
        <f t="shared" si="16"/>
        <v>unvollständige Angaben</v>
      </c>
      <c r="J323" s="51"/>
      <c r="K323" s="52"/>
      <c r="L323" s="53"/>
      <c r="M323" s="54"/>
      <c r="N323" s="55"/>
    </row>
    <row r="324" spans="1:14" x14ac:dyDescent="0.25">
      <c r="A324" s="45"/>
      <c r="B324" s="46" t="str">
        <f t="shared" si="17"/>
        <v/>
      </c>
      <c r="C324" s="47"/>
      <c r="D324" s="46" t="str">
        <f>IF(AND(A324&lt;&gt;"",C324&lt;&gt;""),COUNTIFS(C$1:C324,C324),"")</f>
        <v/>
      </c>
      <c r="E324" s="48"/>
      <c r="F324" s="47"/>
      <c r="G324" s="49"/>
      <c r="H324" s="50" t="str">
        <f t="shared" si="15"/>
        <v/>
      </c>
      <c r="I324" s="51" t="str">
        <f t="shared" si="16"/>
        <v>unvollständige Angaben</v>
      </c>
      <c r="J324" s="51"/>
      <c r="K324" s="52"/>
      <c r="L324" s="53"/>
      <c r="M324" s="54"/>
      <c r="N324" s="55"/>
    </row>
    <row r="325" spans="1:14" x14ac:dyDescent="0.25">
      <c r="A325" s="45"/>
      <c r="B325" s="46" t="str">
        <f t="shared" si="17"/>
        <v/>
      </c>
      <c r="C325" s="47"/>
      <c r="D325" s="46" t="str">
        <f>IF(AND(A325&lt;&gt;"",C325&lt;&gt;""),COUNTIFS(C$1:C325,C325),"")</f>
        <v/>
      </c>
      <c r="E325" s="48"/>
      <c r="F325" s="47"/>
      <c r="G325" s="49"/>
      <c r="H325" s="50" t="str">
        <f t="shared" si="15"/>
        <v/>
      </c>
      <c r="I325" s="51" t="str">
        <f t="shared" si="16"/>
        <v>unvollständige Angaben</v>
      </c>
      <c r="J325" s="51"/>
      <c r="K325" s="52"/>
      <c r="L325" s="53"/>
      <c r="M325" s="54"/>
      <c r="N325" s="55"/>
    </row>
    <row r="326" spans="1:14" x14ac:dyDescent="0.25">
      <c r="A326" s="45"/>
      <c r="B326" s="46" t="str">
        <f t="shared" si="17"/>
        <v/>
      </c>
      <c r="C326" s="47"/>
      <c r="D326" s="46" t="str">
        <f>IF(AND(A326&lt;&gt;"",C326&lt;&gt;""),COUNTIFS(C$1:C326,C326),"")</f>
        <v/>
      </c>
      <c r="E326" s="48"/>
      <c r="F326" s="47"/>
      <c r="G326" s="49"/>
      <c r="H326" s="50" t="str">
        <f t="shared" si="15"/>
        <v/>
      </c>
      <c r="I326" s="51" t="str">
        <f t="shared" si="16"/>
        <v>unvollständige Angaben</v>
      </c>
      <c r="J326" s="51"/>
      <c r="K326" s="52"/>
      <c r="L326" s="53"/>
      <c r="M326" s="54"/>
      <c r="N326" s="55"/>
    </row>
    <row r="327" spans="1:14" x14ac:dyDescent="0.25">
      <c r="A327" s="45"/>
      <c r="B327" s="46" t="str">
        <f t="shared" si="17"/>
        <v/>
      </c>
      <c r="C327" s="47"/>
      <c r="D327" s="46" t="str">
        <f>IF(AND(A327&lt;&gt;"",C327&lt;&gt;""),COUNTIFS(C$1:C327,C327),"")</f>
        <v/>
      </c>
      <c r="E327" s="48"/>
      <c r="F327" s="47"/>
      <c r="G327" s="49"/>
      <c r="H327" s="50" t="str">
        <f t="shared" si="15"/>
        <v/>
      </c>
      <c r="I327" s="51" t="str">
        <f t="shared" si="16"/>
        <v>unvollständige Angaben</v>
      </c>
      <c r="J327" s="51"/>
      <c r="K327" s="52"/>
      <c r="L327" s="53"/>
      <c r="M327" s="54"/>
      <c r="N327" s="55"/>
    </row>
    <row r="328" spans="1:14" x14ac:dyDescent="0.25">
      <c r="A328" s="45"/>
      <c r="B328" s="46" t="str">
        <f t="shared" si="17"/>
        <v/>
      </c>
      <c r="C328" s="47"/>
      <c r="D328" s="46" t="str">
        <f>IF(AND(A328&lt;&gt;"",C328&lt;&gt;""),COUNTIFS(C$1:C328,C328),"")</f>
        <v/>
      </c>
      <c r="E328" s="48"/>
      <c r="F328" s="47"/>
      <c r="G328" s="49"/>
      <c r="H328" s="50" t="str">
        <f t="shared" si="15"/>
        <v/>
      </c>
      <c r="I328" s="51" t="str">
        <f t="shared" si="16"/>
        <v>unvollständige Angaben</v>
      </c>
      <c r="J328" s="51"/>
      <c r="K328" s="52"/>
      <c r="L328" s="53"/>
      <c r="M328" s="54"/>
      <c r="N328" s="55"/>
    </row>
    <row r="329" spans="1:14" x14ac:dyDescent="0.25">
      <c r="A329" s="45"/>
      <c r="B329" s="46" t="str">
        <f t="shared" si="17"/>
        <v/>
      </c>
      <c r="C329" s="47"/>
      <c r="D329" s="46" t="str">
        <f>IF(AND(A329&lt;&gt;"",C329&lt;&gt;""),COUNTIFS(C$1:C329,C329),"")</f>
        <v/>
      </c>
      <c r="E329" s="48"/>
      <c r="F329" s="47"/>
      <c r="G329" s="49"/>
      <c r="H329" s="50" t="str">
        <f t="shared" si="15"/>
        <v/>
      </c>
      <c r="I329" s="51" t="str">
        <f t="shared" si="16"/>
        <v>unvollständige Angaben</v>
      </c>
      <c r="J329" s="51"/>
      <c r="K329" s="52"/>
      <c r="L329" s="53"/>
      <c r="M329" s="54"/>
      <c r="N329" s="55"/>
    </row>
    <row r="330" spans="1:14" x14ac:dyDescent="0.25">
      <c r="A330" s="45"/>
      <c r="B330" s="46" t="str">
        <f t="shared" si="17"/>
        <v/>
      </c>
      <c r="C330" s="47"/>
      <c r="D330" s="46" t="str">
        <f>IF(AND(A330&lt;&gt;"",C330&lt;&gt;""),COUNTIFS(C$1:C330,C330),"")</f>
        <v/>
      </c>
      <c r="E330" s="48"/>
      <c r="F330" s="47"/>
      <c r="G330" s="49"/>
      <c r="H330" s="50" t="str">
        <f t="shared" si="15"/>
        <v/>
      </c>
      <c r="I330" s="51" t="str">
        <f t="shared" si="16"/>
        <v>unvollständige Angaben</v>
      </c>
      <c r="J330" s="51"/>
      <c r="K330" s="52"/>
      <c r="L330" s="53"/>
      <c r="M330" s="54"/>
      <c r="N330" s="55"/>
    </row>
    <row r="331" spans="1:14" x14ac:dyDescent="0.25">
      <c r="A331" s="45"/>
      <c r="B331" s="46" t="str">
        <f t="shared" si="17"/>
        <v/>
      </c>
      <c r="C331" s="47"/>
      <c r="D331" s="46" t="str">
        <f>IF(AND(A331&lt;&gt;"",C331&lt;&gt;""),COUNTIFS(C$1:C331,C331),"")</f>
        <v/>
      </c>
      <c r="E331" s="48"/>
      <c r="F331" s="47"/>
      <c r="G331" s="49"/>
      <c r="H331" s="50" t="str">
        <f t="shared" si="15"/>
        <v/>
      </c>
      <c r="I331" s="51" t="str">
        <f t="shared" si="16"/>
        <v>unvollständige Angaben</v>
      </c>
      <c r="J331" s="51"/>
      <c r="K331" s="52"/>
      <c r="L331" s="53"/>
      <c r="M331" s="54"/>
      <c r="N331" s="55"/>
    </row>
    <row r="332" spans="1:14" x14ac:dyDescent="0.25">
      <c r="A332" s="45"/>
      <c r="B332" s="46" t="str">
        <f t="shared" si="17"/>
        <v/>
      </c>
      <c r="C332" s="47"/>
      <c r="D332" s="46" t="str">
        <f>IF(AND(A332&lt;&gt;"",C332&lt;&gt;""),COUNTIFS(C$1:C332,C332),"")</f>
        <v/>
      </c>
      <c r="E332" s="48"/>
      <c r="F332" s="47"/>
      <c r="G332" s="49"/>
      <c r="H332" s="50" t="str">
        <f t="shared" si="15"/>
        <v/>
      </c>
      <c r="I332" s="51" t="str">
        <f t="shared" si="16"/>
        <v>unvollständige Angaben</v>
      </c>
      <c r="J332" s="51"/>
      <c r="K332" s="52"/>
      <c r="L332" s="53"/>
      <c r="M332" s="54"/>
      <c r="N332" s="55"/>
    </row>
    <row r="333" spans="1:14" x14ac:dyDescent="0.25">
      <c r="A333" s="45"/>
      <c r="B333" s="46" t="str">
        <f t="shared" si="17"/>
        <v/>
      </c>
      <c r="C333" s="47"/>
      <c r="D333" s="46" t="str">
        <f>IF(AND(A333&lt;&gt;"",C333&lt;&gt;""),COUNTIFS(C$1:C333,C333),"")</f>
        <v/>
      </c>
      <c r="E333" s="48"/>
      <c r="F333" s="47"/>
      <c r="G333" s="49"/>
      <c r="H333" s="50" t="str">
        <f t="shared" si="15"/>
        <v/>
      </c>
      <c r="I333" s="51" t="str">
        <f t="shared" si="16"/>
        <v>unvollständige Angaben</v>
      </c>
      <c r="J333" s="51"/>
      <c r="K333" s="52"/>
      <c r="L333" s="53"/>
      <c r="M333" s="54"/>
      <c r="N333" s="55"/>
    </row>
    <row r="334" spans="1:14" x14ac:dyDescent="0.25">
      <c r="A334" s="45"/>
      <c r="B334" s="46" t="str">
        <f t="shared" si="17"/>
        <v/>
      </c>
      <c r="C334" s="47"/>
      <c r="D334" s="46" t="str">
        <f>IF(AND(A334&lt;&gt;"",C334&lt;&gt;""),COUNTIFS(C$1:C334,C334),"")</f>
        <v/>
      </c>
      <c r="E334" s="48"/>
      <c r="F334" s="47"/>
      <c r="G334" s="49"/>
      <c r="H334" s="50" t="str">
        <f t="shared" si="15"/>
        <v/>
      </c>
      <c r="I334" s="51" t="str">
        <f t="shared" si="16"/>
        <v>unvollständige Angaben</v>
      </c>
      <c r="J334" s="51"/>
      <c r="K334" s="52"/>
      <c r="L334" s="53"/>
      <c r="M334" s="54"/>
      <c r="N334" s="55"/>
    </row>
    <row r="335" spans="1:14" x14ac:dyDescent="0.25">
      <c r="A335" s="45"/>
      <c r="B335" s="46" t="str">
        <f t="shared" si="17"/>
        <v/>
      </c>
      <c r="C335" s="47"/>
      <c r="D335" s="46" t="str">
        <f>IF(AND(A335&lt;&gt;"",C335&lt;&gt;""),COUNTIFS(C$1:C335,C335),"")</f>
        <v/>
      </c>
      <c r="E335" s="48"/>
      <c r="F335" s="47"/>
      <c r="G335" s="49"/>
      <c r="H335" s="50" t="str">
        <f t="shared" si="15"/>
        <v/>
      </c>
      <c r="I335" s="51" t="str">
        <f t="shared" si="16"/>
        <v>unvollständige Angaben</v>
      </c>
      <c r="J335" s="51"/>
      <c r="K335" s="52"/>
      <c r="L335" s="53"/>
      <c r="M335" s="54"/>
      <c r="N335" s="55"/>
    </row>
    <row r="336" spans="1:14" x14ac:dyDescent="0.25">
      <c r="A336" s="45"/>
      <c r="B336" s="46" t="str">
        <f t="shared" si="17"/>
        <v/>
      </c>
      <c r="C336" s="47"/>
      <c r="D336" s="46" t="str">
        <f>IF(AND(A336&lt;&gt;"",C336&lt;&gt;""),COUNTIFS(C$1:C336,C336),"")</f>
        <v/>
      </c>
      <c r="E336" s="48"/>
      <c r="F336" s="47"/>
      <c r="G336" s="49"/>
      <c r="H336" s="50" t="str">
        <f t="shared" si="15"/>
        <v/>
      </c>
      <c r="I336" s="51" t="str">
        <f t="shared" si="16"/>
        <v>unvollständige Angaben</v>
      </c>
      <c r="J336" s="51"/>
      <c r="K336" s="52"/>
      <c r="L336" s="53"/>
      <c r="M336" s="54"/>
      <c r="N336" s="55"/>
    </row>
    <row r="337" spans="1:14" x14ac:dyDescent="0.25">
      <c r="A337" s="45"/>
      <c r="B337" s="46" t="str">
        <f t="shared" si="17"/>
        <v/>
      </c>
      <c r="C337" s="47"/>
      <c r="D337" s="46" t="str">
        <f>IF(AND(A337&lt;&gt;"",C337&lt;&gt;""),COUNTIFS(C$1:C337,C337),"")</f>
        <v/>
      </c>
      <c r="E337" s="48"/>
      <c r="F337" s="47"/>
      <c r="G337" s="49"/>
      <c r="H337" s="50" t="str">
        <f t="shared" si="15"/>
        <v/>
      </c>
      <c r="I337" s="51" t="str">
        <f t="shared" si="16"/>
        <v>unvollständige Angaben</v>
      </c>
      <c r="J337" s="51"/>
      <c r="K337" s="52"/>
      <c r="L337" s="53"/>
      <c r="M337" s="54"/>
      <c r="N337" s="55"/>
    </row>
    <row r="338" spans="1:14" x14ac:dyDescent="0.25">
      <c r="A338" s="45"/>
      <c r="B338" s="46" t="str">
        <f t="shared" si="17"/>
        <v/>
      </c>
      <c r="C338" s="47"/>
      <c r="D338" s="46" t="str">
        <f>IF(AND(A338&lt;&gt;"",C338&lt;&gt;""),COUNTIFS(C$1:C338,C338),"")</f>
        <v/>
      </c>
      <c r="E338" s="48"/>
      <c r="F338" s="47"/>
      <c r="G338" s="49"/>
      <c r="H338" s="50" t="str">
        <f t="shared" si="15"/>
        <v/>
      </c>
      <c r="I338" s="51" t="str">
        <f t="shared" si="16"/>
        <v>unvollständige Angaben</v>
      </c>
      <c r="J338" s="51"/>
      <c r="K338" s="52"/>
      <c r="L338" s="53"/>
      <c r="M338" s="54"/>
      <c r="N338" s="55"/>
    </row>
    <row r="339" spans="1:14" x14ac:dyDescent="0.25">
      <c r="A339" s="45"/>
      <c r="B339" s="46" t="str">
        <f t="shared" si="17"/>
        <v/>
      </c>
      <c r="C339" s="47"/>
      <c r="D339" s="46" t="str">
        <f>IF(AND(A339&lt;&gt;"",C339&lt;&gt;""),COUNTIFS(C$1:C339,C339),"")</f>
        <v/>
      </c>
      <c r="E339" s="48"/>
      <c r="F339" s="47"/>
      <c r="G339" s="49"/>
      <c r="H339" s="50" t="str">
        <f t="shared" si="15"/>
        <v/>
      </c>
      <c r="I339" s="51" t="str">
        <f t="shared" si="16"/>
        <v>unvollständige Angaben</v>
      </c>
      <c r="J339" s="51"/>
      <c r="K339" s="52"/>
      <c r="L339" s="53"/>
      <c r="M339" s="54"/>
      <c r="N339" s="55"/>
    </row>
    <row r="340" spans="1:14" x14ac:dyDescent="0.25">
      <c r="A340" s="45"/>
      <c r="B340" s="46" t="str">
        <f t="shared" si="17"/>
        <v/>
      </c>
      <c r="C340" s="47"/>
      <c r="D340" s="46" t="str">
        <f>IF(AND(A340&lt;&gt;"",C340&lt;&gt;""),COUNTIFS(C$1:C340,C340),"")</f>
        <v/>
      </c>
      <c r="E340" s="48"/>
      <c r="F340" s="47"/>
      <c r="G340" s="49"/>
      <c r="H340" s="50" t="str">
        <f t="shared" si="15"/>
        <v/>
      </c>
      <c r="I340" s="51" t="str">
        <f t="shared" si="16"/>
        <v>unvollständige Angaben</v>
      </c>
      <c r="J340" s="51"/>
      <c r="K340" s="52"/>
      <c r="L340" s="53"/>
      <c r="M340" s="54"/>
      <c r="N340" s="55"/>
    </row>
    <row r="341" spans="1:14" x14ac:dyDescent="0.25">
      <c r="A341" s="45"/>
      <c r="B341" s="46" t="str">
        <f t="shared" si="17"/>
        <v/>
      </c>
      <c r="C341" s="47"/>
      <c r="D341" s="46" t="str">
        <f>IF(AND(A341&lt;&gt;"",C341&lt;&gt;""),COUNTIFS(C$1:C341,C341),"")</f>
        <v/>
      </c>
      <c r="E341" s="48"/>
      <c r="F341" s="47"/>
      <c r="G341" s="49"/>
      <c r="H341" s="50" t="str">
        <f t="shared" si="15"/>
        <v/>
      </c>
      <c r="I341" s="51" t="str">
        <f t="shared" si="16"/>
        <v>unvollständige Angaben</v>
      </c>
      <c r="J341" s="51"/>
      <c r="K341" s="52"/>
      <c r="L341" s="53"/>
      <c r="M341" s="54"/>
      <c r="N341" s="55"/>
    </row>
    <row r="342" spans="1:14" x14ac:dyDescent="0.25">
      <c r="A342" s="45"/>
      <c r="B342" s="46" t="str">
        <f t="shared" si="17"/>
        <v/>
      </c>
      <c r="C342" s="47"/>
      <c r="D342" s="46" t="str">
        <f>IF(AND(A342&lt;&gt;"",C342&lt;&gt;""),COUNTIFS(C$1:C342,C342),"")</f>
        <v/>
      </c>
      <c r="E342" s="48"/>
      <c r="F342" s="47"/>
      <c r="G342" s="49"/>
      <c r="H342" s="50" t="str">
        <f t="shared" si="15"/>
        <v/>
      </c>
      <c r="I342" s="51" t="str">
        <f t="shared" si="16"/>
        <v>unvollständige Angaben</v>
      </c>
      <c r="J342" s="51"/>
      <c r="K342" s="52"/>
      <c r="L342" s="53"/>
      <c r="M342" s="54"/>
      <c r="N342" s="55"/>
    </row>
    <row r="343" spans="1:14" x14ac:dyDescent="0.25">
      <c r="A343" s="45"/>
      <c r="B343" s="46" t="str">
        <f t="shared" si="17"/>
        <v/>
      </c>
      <c r="C343" s="47"/>
      <c r="D343" s="46" t="str">
        <f>IF(AND(A343&lt;&gt;"",C343&lt;&gt;""),COUNTIFS(C$1:C343,C343),"")</f>
        <v/>
      </c>
      <c r="E343" s="48"/>
      <c r="F343" s="47"/>
      <c r="G343" s="49"/>
      <c r="H343" s="50" t="str">
        <f t="shared" si="15"/>
        <v/>
      </c>
      <c r="I343" s="51" t="str">
        <f t="shared" si="16"/>
        <v>unvollständige Angaben</v>
      </c>
      <c r="J343" s="51"/>
      <c r="K343" s="52"/>
      <c r="L343" s="53"/>
      <c r="M343" s="54"/>
      <c r="N343" s="55"/>
    </row>
    <row r="344" spans="1:14" x14ac:dyDescent="0.25">
      <c r="A344" s="45"/>
      <c r="B344" s="46" t="str">
        <f t="shared" si="17"/>
        <v/>
      </c>
      <c r="C344" s="47"/>
      <c r="D344" s="46" t="str">
        <f>IF(AND(A344&lt;&gt;"",C344&lt;&gt;""),COUNTIFS(C$1:C344,C344),"")</f>
        <v/>
      </c>
      <c r="E344" s="48"/>
      <c r="F344" s="47"/>
      <c r="G344" s="49"/>
      <c r="H344" s="50" t="str">
        <f t="shared" si="15"/>
        <v/>
      </c>
      <c r="I344" s="51" t="str">
        <f t="shared" si="16"/>
        <v>unvollständige Angaben</v>
      </c>
      <c r="J344" s="51"/>
      <c r="K344" s="52"/>
      <c r="L344" s="53"/>
      <c r="M344" s="54"/>
      <c r="N344" s="55"/>
    </row>
    <row r="345" spans="1:14" x14ac:dyDescent="0.25">
      <c r="A345" s="45"/>
      <c r="B345" s="46" t="str">
        <f t="shared" si="17"/>
        <v/>
      </c>
      <c r="C345" s="47"/>
      <c r="D345" s="46" t="str">
        <f>IF(AND(A345&lt;&gt;"",C345&lt;&gt;""),COUNTIFS(C$1:C345,C345),"")</f>
        <v/>
      </c>
      <c r="E345" s="48"/>
      <c r="F345" s="47"/>
      <c r="G345" s="49"/>
      <c r="H345" s="50" t="str">
        <f t="shared" si="15"/>
        <v/>
      </c>
      <c r="I345" s="51" t="str">
        <f t="shared" si="16"/>
        <v>unvollständige Angaben</v>
      </c>
      <c r="J345" s="51"/>
      <c r="K345" s="52"/>
      <c r="L345" s="53"/>
      <c r="M345" s="54"/>
      <c r="N345" s="55"/>
    </row>
    <row r="346" spans="1:14" x14ac:dyDescent="0.25">
      <c r="A346" s="45"/>
      <c r="B346" s="46" t="str">
        <f t="shared" si="17"/>
        <v/>
      </c>
      <c r="C346" s="47"/>
      <c r="D346" s="46" t="str">
        <f>IF(AND(A346&lt;&gt;"",C346&lt;&gt;""),COUNTIFS(C$1:C346,C346),"")</f>
        <v/>
      </c>
      <c r="E346" s="48"/>
      <c r="F346" s="47"/>
      <c r="G346" s="49"/>
      <c r="H346" s="50" t="str">
        <f t="shared" si="15"/>
        <v/>
      </c>
      <c r="I346" s="51" t="str">
        <f t="shared" si="16"/>
        <v>unvollständige Angaben</v>
      </c>
      <c r="J346" s="51"/>
      <c r="K346" s="52"/>
      <c r="L346" s="53"/>
      <c r="M346" s="54"/>
      <c r="N346" s="55"/>
    </row>
    <row r="347" spans="1:14" x14ac:dyDescent="0.25">
      <c r="A347" s="45"/>
      <c r="B347" s="46" t="str">
        <f t="shared" si="17"/>
        <v/>
      </c>
      <c r="C347" s="47"/>
      <c r="D347" s="46" t="str">
        <f>IF(AND(A347&lt;&gt;"",C347&lt;&gt;""),COUNTIFS(C$1:C347,C347),"")</f>
        <v/>
      </c>
      <c r="E347" s="48"/>
      <c r="F347" s="47"/>
      <c r="G347" s="49"/>
      <c r="H347" s="50" t="str">
        <f t="shared" si="15"/>
        <v/>
      </c>
      <c r="I347" s="51" t="str">
        <f t="shared" si="16"/>
        <v>unvollständige Angaben</v>
      </c>
      <c r="J347" s="51"/>
      <c r="K347" s="52"/>
      <c r="L347" s="53"/>
      <c r="M347" s="54"/>
      <c r="N347" s="55"/>
    </row>
    <row r="348" spans="1:14" x14ac:dyDescent="0.25">
      <c r="A348" s="45"/>
      <c r="B348" s="46" t="str">
        <f t="shared" si="17"/>
        <v/>
      </c>
      <c r="C348" s="47"/>
      <c r="D348" s="46" t="str">
        <f>IF(AND(A348&lt;&gt;"",C348&lt;&gt;""),COUNTIFS(C$1:C348,C348),"")</f>
        <v/>
      </c>
      <c r="E348" s="48"/>
      <c r="F348" s="47"/>
      <c r="G348" s="49"/>
      <c r="H348" s="50" t="str">
        <f t="shared" si="15"/>
        <v/>
      </c>
      <c r="I348" s="51" t="str">
        <f t="shared" si="16"/>
        <v>unvollständige Angaben</v>
      </c>
      <c r="J348" s="51"/>
      <c r="K348" s="52"/>
      <c r="L348" s="53"/>
      <c r="M348" s="54"/>
      <c r="N348" s="55"/>
    </row>
    <row r="349" spans="1:14" x14ac:dyDescent="0.25">
      <c r="A349" s="45"/>
      <c r="B349" s="46" t="str">
        <f t="shared" si="17"/>
        <v/>
      </c>
      <c r="C349" s="47"/>
      <c r="D349" s="46" t="str">
        <f>IF(AND(A349&lt;&gt;"",C349&lt;&gt;""),COUNTIFS(C$1:C349,C349),"")</f>
        <v/>
      </c>
      <c r="E349" s="48"/>
      <c r="F349" s="47"/>
      <c r="G349" s="49"/>
      <c r="H349" s="50" t="str">
        <f t="shared" si="15"/>
        <v/>
      </c>
      <c r="I349" s="51" t="str">
        <f t="shared" si="16"/>
        <v>unvollständige Angaben</v>
      </c>
      <c r="J349" s="51"/>
      <c r="K349" s="52"/>
      <c r="L349" s="53"/>
      <c r="M349" s="54"/>
      <c r="N349" s="55"/>
    </row>
    <row r="350" spans="1:14" x14ac:dyDescent="0.25">
      <c r="A350" s="45"/>
      <c r="B350" s="46" t="str">
        <f t="shared" si="17"/>
        <v/>
      </c>
      <c r="C350" s="47"/>
      <c r="D350" s="46" t="str">
        <f>IF(AND(A350&lt;&gt;"",C350&lt;&gt;""),COUNTIFS(C$1:C350,C350),"")</f>
        <v/>
      </c>
      <c r="E350" s="48"/>
      <c r="F350" s="47"/>
      <c r="G350" s="49"/>
      <c r="H350" s="50" t="str">
        <f t="shared" si="15"/>
        <v/>
      </c>
      <c r="I350" s="51" t="str">
        <f t="shared" si="16"/>
        <v>unvollständige Angaben</v>
      </c>
      <c r="J350" s="51"/>
      <c r="K350" s="52"/>
      <c r="L350" s="53"/>
      <c r="M350" s="54"/>
      <c r="N350" s="55"/>
    </row>
    <row r="351" spans="1:14" x14ac:dyDescent="0.25">
      <c r="A351" s="45"/>
      <c r="B351" s="46" t="str">
        <f t="shared" si="17"/>
        <v/>
      </c>
      <c r="C351" s="47"/>
      <c r="D351" s="46" t="str">
        <f>IF(AND(A351&lt;&gt;"",C351&lt;&gt;""),COUNTIFS(C$1:C351,C351),"")</f>
        <v/>
      </c>
      <c r="E351" s="48"/>
      <c r="F351" s="47"/>
      <c r="G351" s="49"/>
      <c r="H351" s="50" t="str">
        <f t="shared" si="15"/>
        <v/>
      </c>
      <c r="I351" s="51" t="str">
        <f t="shared" si="16"/>
        <v>unvollständige Angaben</v>
      </c>
      <c r="J351" s="51"/>
      <c r="K351" s="52"/>
      <c r="L351" s="53"/>
      <c r="M351" s="54"/>
      <c r="N351" s="55"/>
    </row>
    <row r="352" spans="1:14" x14ac:dyDescent="0.25">
      <c r="A352" s="45"/>
      <c r="B352" s="46" t="str">
        <f t="shared" si="17"/>
        <v/>
      </c>
      <c r="C352" s="47"/>
      <c r="D352" s="46" t="str">
        <f>IF(AND(A352&lt;&gt;"",C352&lt;&gt;""),COUNTIFS(C$1:C352,C352),"")</f>
        <v/>
      </c>
      <c r="E352" s="48"/>
      <c r="F352" s="47"/>
      <c r="G352" s="49"/>
      <c r="H352" s="50" t="str">
        <f t="shared" si="15"/>
        <v/>
      </c>
      <c r="I352" s="51" t="str">
        <f t="shared" si="16"/>
        <v>unvollständige Angaben</v>
      </c>
      <c r="J352" s="51"/>
      <c r="K352" s="52"/>
      <c r="L352" s="53"/>
      <c r="M352" s="54"/>
      <c r="N352" s="55"/>
    </row>
    <row r="353" spans="1:14" x14ac:dyDescent="0.25">
      <c r="A353" s="45"/>
      <c r="B353" s="46" t="str">
        <f t="shared" si="17"/>
        <v/>
      </c>
      <c r="C353" s="47"/>
      <c r="D353" s="46" t="str">
        <f>IF(AND(A353&lt;&gt;"",C353&lt;&gt;""),COUNTIFS(C$1:C353,C353),"")</f>
        <v/>
      </c>
      <c r="E353" s="48"/>
      <c r="F353" s="47"/>
      <c r="G353" s="49"/>
      <c r="H353" s="50" t="str">
        <f t="shared" si="15"/>
        <v/>
      </c>
      <c r="I353" s="51" t="str">
        <f t="shared" si="16"/>
        <v>unvollständige Angaben</v>
      </c>
      <c r="J353" s="51"/>
      <c r="K353" s="52"/>
      <c r="L353" s="53"/>
      <c r="M353" s="54"/>
      <c r="N353" s="55"/>
    </row>
    <row r="354" spans="1:14" x14ac:dyDescent="0.25">
      <c r="A354" s="45"/>
      <c r="B354" s="46" t="str">
        <f t="shared" si="17"/>
        <v/>
      </c>
      <c r="C354" s="47"/>
      <c r="D354" s="46" t="str">
        <f>IF(AND(A354&lt;&gt;"",C354&lt;&gt;""),COUNTIFS(C$1:C354,C354),"")</f>
        <v/>
      </c>
      <c r="E354" s="48"/>
      <c r="F354" s="47"/>
      <c r="G354" s="49"/>
      <c r="H354" s="50" t="str">
        <f t="shared" si="15"/>
        <v/>
      </c>
      <c r="I354" s="51" t="str">
        <f t="shared" si="16"/>
        <v>unvollständige Angaben</v>
      </c>
      <c r="J354" s="51"/>
      <c r="K354" s="52"/>
      <c r="L354" s="53"/>
      <c r="M354" s="54"/>
      <c r="N354" s="55"/>
    </row>
    <row r="355" spans="1:14" x14ac:dyDescent="0.25">
      <c r="A355" s="45"/>
      <c r="B355" s="46" t="str">
        <f t="shared" si="17"/>
        <v/>
      </c>
      <c r="C355" s="47"/>
      <c r="D355" s="46" t="str">
        <f>IF(AND(A355&lt;&gt;"",C355&lt;&gt;""),COUNTIFS(C$1:C355,C355),"")</f>
        <v/>
      </c>
      <c r="E355" s="48"/>
      <c r="F355" s="47"/>
      <c r="G355" s="49"/>
      <c r="H355" s="50" t="str">
        <f t="shared" si="15"/>
        <v/>
      </c>
      <c r="I355" s="51" t="str">
        <f t="shared" si="16"/>
        <v>unvollständige Angaben</v>
      </c>
      <c r="J355" s="51"/>
      <c r="K355" s="52"/>
      <c r="L355" s="53"/>
      <c r="M355" s="54"/>
      <c r="N355" s="55"/>
    </row>
    <row r="356" spans="1:14" x14ac:dyDescent="0.25">
      <c r="A356" s="45"/>
      <c r="B356" s="46" t="str">
        <f t="shared" si="17"/>
        <v/>
      </c>
      <c r="C356" s="47"/>
      <c r="D356" s="46" t="str">
        <f>IF(AND(A356&lt;&gt;"",C356&lt;&gt;""),COUNTIFS(C$1:C356,C356),"")</f>
        <v/>
      </c>
      <c r="E356" s="48"/>
      <c r="F356" s="47"/>
      <c r="G356" s="49"/>
      <c r="H356" s="50" t="str">
        <f t="shared" si="15"/>
        <v/>
      </c>
      <c r="I356" s="51" t="str">
        <f t="shared" si="16"/>
        <v>unvollständige Angaben</v>
      </c>
      <c r="J356" s="51"/>
      <c r="K356" s="52"/>
      <c r="L356" s="53"/>
      <c r="M356" s="54"/>
      <c r="N356" s="55"/>
    </row>
    <row r="357" spans="1:14" x14ac:dyDescent="0.25">
      <c r="A357" s="45"/>
      <c r="B357" s="46" t="str">
        <f t="shared" si="17"/>
        <v/>
      </c>
      <c r="C357" s="47"/>
      <c r="D357" s="46" t="str">
        <f>IF(AND(A357&lt;&gt;"",C357&lt;&gt;""),COUNTIFS(C$1:C357,C357),"")</f>
        <v/>
      </c>
      <c r="E357" s="48"/>
      <c r="F357" s="47"/>
      <c r="G357" s="49"/>
      <c r="H357" s="50" t="str">
        <f t="shared" si="15"/>
        <v/>
      </c>
      <c r="I357" s="51" t="str">
        <f t="shared" si="16"/>
        <v>unvollständige Angaben</v>
      </c>
      <c r="J357" s="51"/>
      <c r="K357" s="52"/>
      <c r="L357" s="53"/>
      <c r="M357" s="54"/>
      <c r="N357" s="55"/>
    </row>
    <row r="358" spans="1:14" x14ac:dyDescent="0.25">
      <c r="A358" s="45"/>
      <c r="B358" s="46" t="str">
        <f t="shared" si="17"/>
        <v/>
      </c>
      <c r="C358" s="47"/>
      <c r="D358" s="46" t="str">
        <f>IF(AND(A358&lt;&gt;"",C358&lt;&gt;""),COUNTIFS(C$1:C358,C358),"")</f>
        <v/>
      </c>
      <c r="E358" s="48"/>
      <c r="F358" s="47"/>
      <c r="G358" s="49"/>
      <c r="H358" s="50" t="str">
        <f t="shared" si="15"/>
        <v/>
      </c>
      <c r="I358" s="51" t="str">
        <f t="shared" si="16"/>
        <v>unvollständige Angaben</v>
      </c>
      <c r="J358" s="51"/>
      <c r="K358" s="52"/>
      <c r="L358" s="53"/>
      <c r="M358" s="54"/>
      <c r="N358" s="55"/>
    </row>
    <row r="359" spans="1:14" x14ac:dyDescent="0.25">
      <c r="A359" s="45"/>
      <c r="B359" s="46" t="str">
        <f t="shared" si="17"/>
        <v/>
      </c>
      <c r="C359" s="47"/>
      <c r="D359" s="46" t="str">
        <f>IF(AND(A359&lt;&gt;"",C359&lt;&gt;""),COUNTIFS(C$1:C359,C359),"")</f>
        <v/>
      </c>
      <c r="E359" s="48"/>
      <c r="F359" s="47"/>
      <c r="G359" s="49"/>
      <c r="H359" s="50" t="str">
        <f t="shared" si="15"/>
        <v/>
      </c>
      <c r="I359" s="51" t="str">
        <f t="shared" si="16"/>
        <v>unvollständige Angaben</v>
      </c>
      <c r="J359" s="51"/>
      <c r="K359" s="52"/>
      <c r="L359" s="53"/>
      <c r="M359" s="54"/>
      <c r="N359" s="55"/>
    </row>
    <row r="360" spans="1:14" x14ac:dyDescent="0.25">
      <c r="A360" s="45"/>
      <c r="B360" s="46" t="str">
        <f t="shared" si="17"/>
        <v/>
      </c>
      <c r="C360" s="47"/>
      <c r="D360" s="46" t="str">
        <f>IF(AND(A360&lt;&gt;"",C360&lt;&gt;""),COUNTIFS(C$1:C360,C360),"")</f>
        <v/>
      </c>
      <c r="E360" s="48"/>
      <c r="F360" s="47"/>
      <c r="G360" s="49"/>
      <c r="H360" s="50" t="str">
        <f t="shared" si="15"/>
        <v/>
      </c>
      <c r="I360" s="51" t="str">
        <f t="shared" si="16"/>
        <v>unvollständige Angaben</v>
      </c>
      <c r="J360" s="51"/>
      <c r="K360" s="52"/>
      <c r="L360" s="53"/>
      <c r="M360" s="54"/>
      <c r="N360" s="55"/>
    </row>
    <row r="361" spans="1:14" x14ac:dyDescent="0.25">
      <c r="A361" s="45"/>
      <c r="B361" s="46" t="str">
        <f t="shared" si="17"/>
        <v/>
      </c>
      <c r="C361" s="47"/>
      <c r="D361" s="46" t="str">
        <f>IF(AND(A361&lt;&gt;"",C361&lt;&gt;""),COUNTIFS(C$1:C361,C361),"")</f>
        <v/>
      </c>
      <c r="E361" s="48"/>
      <c r="F361" s="47"/>
      <c r="G361" s="49"/>
      <c r="H361" s="50" t="str">
        <f t="shared" si="15"/>
        <v/>
      </c>
      <c r="I361" s="51" t="str">
        <f t="shared" si="16"/>
        <v>unvollständige Angaben</v>
      </c>
      <c r="J361" s="51"/>
      <c r="K361" s="52"/>
      <c r="L361" s="53"/>
      <c r="M361" s="54"/>
      <c r="N361" s="55"/>
    </row>
    <row r="362" spans="1:14" x14ac:dyDescent="0.25">
      <c r="A362" s="45"/>
      <c r="B362" s="46" t="str">
        <f t="shared" si="17"/>
        <v/>
      </c>
      <c r="C362" s="47"/>
      <c r="D362" s="46" t="str">
        <f>IF(AND(A362&lt;&gt;"",C362&lt;&gt;""),COUNTIFS(C$1:C362,C362),"")</f>
        <v/>
      </c>
      <c r="E362" s="48"/>
      <c r="F362" s="47"/>
      <c r="G362" s="49"/>
      <c r="H362" s="50" t="str">
        <f t="shared" si="15"/>
        <v/>
      </c>
      <c r="I362" s="51" t="str">
        <f t="shared" si="16"/>
        <v>unvollständige Angaben</v>
      </c>
      <c r="J362" s="51"/>
      <c r="K362" s="52"/>
      <c r="L362" s="53"/>
      <c r="M362" s="54"/>
      <c r="N362" s="55"/>
    </row>
    <row r="363" spans="1:14" x14ac:dyDescent="0.25">
      <c r="A363" s="45"/>
      <c r="B363" s="46" t="str">
        <f t="shared" si="17"/>
        <v/>
      </c>
      <c r="C363" s="47"/>
      <c r="D363" s="46" t="str">
        <f>IF(AND(A363&lt;&gt;"",C363&lt;&gt;""),COUNTIFS(C$1:C363,C363),"")</f>
        <v/>
      </c>
      <c r="E363" s="48"/>
      <c r="F363" s="47"/>
      <c r="G363" s="49"/>
      <c r="H363" s="50" t="str">
        <f t="shared" si="15"/>
        <v/>
      </c>
      <c r="I363" s="51" t="str">
        <f t="shared" si="16"/>
        <v>unvollständige Angaben</v>
      </c>
      <c r="J363" s="51"/>
      <c r="K363" s="52"/>
      <c r="L363" s="53"/>
      <c r="M363" s="54"/>
      <c r="N363" s="55"/>
    </row>
    <row r="364" spans="1:14" x14ac:dyDescent="0.25">
      <c r="A364" s="45"/>
      <c r="B364" s="46" t="str">
        <f t="shared" si="17"/>
        <v/>
      </c>
      <c r="C364" s="47"/>
      <c r="D364" s="46" t="str">
        <f>IF(AND(A364&lt;&gt;"",C364&lt;&gt;""),COUNTIFS(C$1:C364,C364),"")</f>
        <v/>
      </c>
      <c r="E364" s="48"/>
      <c r="F364" s="47"/>
      <c r="G364" s="49"/>
      <c r="H364" s="50" t="str">
        <f t="shared" si="15"/>
        <v/>
      </c>
      <c r="I364" s="51" t="str">
        <f t="shared" si="16"/>
        <v>unvollständige Angaben</v>
      </c>
      <c r="J364" s="51"/>
      <c r="K364" s="52"/>
      <c r="L364" s="53"/>
      <c r="M364" s="54"/>
      <c r="N364" s="55"/>
    </row>
    <row r="365" spans="1:14" x14ac:dyDescent="0.25">
      <c r="A365" s="45"/>
      <c r="B365" s="46" t="str">
        <f t="shared" si="17"/>
        <v/>
      </c>
      <c r="C365" s="47"/>
      <c r="D365" s="46" t="str">
        <f>IF(AND(A365&lt;&gt;"",C365&lt;&gt;""),COUNTIFS(C$1:C365,C365),"")</f>
        <v/>
      </c>
      <c r="E365" s="48"/>
      <c r="F365" s="47"/>
      <c r="G365" s="49"/>
      <c r="H365" s="50" t="str">
        <f t="shared" si="15"/>
        <v/>
      </c>
      <c r="I365" s="51" t="str">
        <f t="shared" si="16"/>
        <v>unvollständige Angaben</v>
      </c>
      <c r="J365" s="51"/>
      <c r="K365" s="52"/>
      <c r="L365" s="53"/>
      <c r="M365" s="54"/>
      <c r="N365" s="55"/>
    </row>
    <row r="366" spans="1:14" x14ac:dyDescent="0.25">
      <c r="A366" s="45"/>
      <c r="B366" s="46" t="str">
        <f t="shared" si="17"/>
        <v/>
      </c>
      <c r="C366" s="47"/>
      <c r="D366" s="46" t="str">
        <f>IF(AND(A366&lt;&gt;"",C366&lt;&gt;""),COUNTIFS(C$1:C366,C366),"")</f>
        <v/>
      </c>
      <c r="E366" s="48"/>
      <c r="F366" s="47"/>
      <c r="G366" s="49"/>
      <c r="H366" s="50" t="str">
        <f t="shared" si="15"/>
        <v/>
      </c>
      <c r="I366" s="51" t="str">
        <f t="shared" si="16"/>
        <v>unvollständige Angaben</v>
      </c>
      <c r="J366" s="51"/>
      <c r="K366" s="52"/>
      <c r="L366" s="53"/>
      <c r="M366" s="54"/>
      <c r="N366" s="55"/>
    </row>
    <row r="367" spans="1:14" x14ac:dyDescent="0.25">
      <c r="A367" s="45"/>
      <c r="B367" s="46" t="str">
        <f t="shared" si="17"/>
        <v/>
      </c>
      <c r="C367" s="47"/>
      <c r="D367" s="46" t="str">
        <f>IF(AND(A367&lt;&gt;"",C367&lt;&gt;""),COUNTIFS(C$1:C367,C367),"")</f>
        <v/>
      </c>
      <c r="E367" s="48"/>
      <c r="F367" s="47"/>
      <c r="G367" s="49"/>
      <c r="H367" s="50" t="str">
        <f t="shared" si="15"/>
        <v/>
      </c>
      <c r="I367" s="51" t="str">
        <f t="shared" si="16"/>
        <v>unvollständige Angaben</v>
      </c>
      <c r="J367" s="51"/>
      <c r="K367" s="52"/>
      <c r="L367" s="53"/>
      <c r="M367" s="54"/>
      <c r="N367" s="55"/>
    </row>
    <row r="368" spans="1:14" x14ac:dyDescent="0.25">
      <c r="A368" s="45"/>
      <c r="B368" s="46" t="str">
        <f t="shared" si="17"/>
        <v/>
      </c>
      <c r="C368" s="47"/>
      <c r="D368" s="46" t="str">
        <f>IF(AND(A368&lt;&gt;"",C368&lt;&gt;""),COUNTIFS(C$1:C368,C368),"")</f>
        <v/>
      </c>
      <c r="E368" s="48"/>
      <c r="F368" s="47"/>
      <c r="G368" s="49"/>
      <c r="H368" s="50" t="str">
        <f t="shared" si="15"/>
        <v/>
      </c>
      <c r="I368" s="51" t="str">
        <f t="shared" si="16"/>
        <v>unvollständige Angaben</v>
      </c>
      <c r="J368" s="51"/>
      <c r="K368" s="52"/>
      <c r="L368" s="53"/>
      <c r="M368" s="54"/>
      <c r="N368" s="55"/>
    </row>
    <row r="369" spans="1:14" x14ac:dyDescent="0.25">
      <c r="A369" s="45"/>
      <c r="B369" s="46" t="str">
        <f t="shared" si="17"/>
        <v/>
      </c>
      <c r="C369" s="47"/>
      <c r="D369" s="46" t="str">
        <f>IF(AND(A369&lt;&gt;"",C369&lt;&gt;""),COUNTIFS(C$1:C369,C369),"")</f>
        <v/>
      </c>
      <c r="E369" s="48"/>
      <c r="F369" s="47"/>
      <c r="G369" s="49"/>
      <c r="H369" s="50" t="str">
        <f t="shared" si="15"/>
        <v/>
      </c>
      <c r="I369" s="51" t="str">
        <f t="shared" si="16"/>
        <v>unvollständige Angaben</v>
      </c>
      <c r="J369" s="51"/>
      <c r="K369" s="52"/>
      <c r="L369" s="53"/>
      <c r="M369" s="54"/>
      <c r="N369" s="55"/>
    </row>
    <row r="370" spans="1:14" x14ac:dyDescent="0.25">
      <c r="A370" s="45"/>
      <c r="B370" s="46" t="str">
        <f t="shared" si="17"/>
        <v/>
      </c>
      <c r="C370" s="47"/>
      <c r="D370" s="46" t="str">
        <f>IF(AND(A370&lt;&gt;"",C370&lt;&gt;""),COUNTIFS(C$1:C370,C370),"")</f>
        <v/>
      </c>
      <c r="E370" s="48"/>
      <c r="F370" s="47"/>
      <c r="G370" s="49"/>
      <c r="H370" s="50" t="str">
        <f t="shared" si="15"/>
        <v/>
      </c>
      <c r="I370" s="51" t="str">
        <f t="shared" si="16"/>
        <v>unvollständige Angaben</v>
      </c>
      <c r="J370" s="51"/>
      <c r="K370" s="52"/>
      <c r="L370" s="53"/>
      <c r="M370" s="54"/>
      <c r="N370" s="55"/>
    </row>
    <row r="371" spans="1:14" x14ac:dyDescent="0.25">
      <c r="A371" s="45"/>
      <c r="B371" s="46" t="str">
        <f t="shared" si="17"/>
        <v/>
      </c>
      <c r="C371" s="47"/>
      <c r="D371" s="46" t="str">
        <f>IF(AND(A371&lt;&gt;"",C371&lt;&gt;""),COUNTIFS(C$1:C371,C371),"")</f>
        <v/>
      </c>
      <c r="E371" s="48"/>
      <c r="F371" s="47"/>
      <c r="G371" s="49"/>
      <c r="H371" s="50" t="str">
        <f t="shared" si="15"/>
        <v/>
      </c>
      <c r="I371" s="51" t="str">
        <f t="shared" si="16"/>
        <v>unvollständige Angaben</v>
      </c>
      <c r="J371" s="51"/>
      <c r="K371" s="52"/>
      <c r="L371" s="53"/>
      <c r="M371" s="54"/>
      <c r="N371" s="55"/>
    </row>
    <row r="372" spans="1:14" x14ac:dyDescent="0.25">
      <c r="A372" s="45"/>
      <c r="B372" s="46" t="str">
        <f t="shared" si="17"/>
        <v/>
      </c>
      <c r="C372" s="47"/>
      <c r="D372" s="46" t="str">
        <f>IF(AND(A372&lt;&gt;"",C372&lt;&gt;""),COUNTIFS(C$1:C372,C372),"")</f>
        <v/>
      </c>
      <c r="E372" s="48"/>
      <c r="F372" s="47"/>
      <c r="G372" s="49"/>
      <c r="H372" s="50" t="str">
        <f t="shared" si="15"/>
        <v/>
      </c>
      <c r="I372" s="51" t="str">
        <f t="shared" si="16"/>
        <v>unvollständige Angaben</v>
      </c>
      <c r="J372" s="51"/>
      <c r="K372" s="52"/>
      <c r="L372" s="53"/>
      <c r="M372" s="54"/>
      <c r="N372" s="55"/>
    </row>
    <row r="373" spans="1:14" x14ac:dyDescent="0.25">
      <c r="A373" s="45"/>
      <c r="B373" s="46" t="str">
        <f t="shared" si="17"/>
        <v/>
      </c>
      <c r="C373" s="47"/>
      <c r="D373" s="46" t="str">
        <f>IF(AND(A373&lt;&gt;"",C373&lt;&gt;""),COUNTIFS(C$1:C373,C373),"")</f>
        <v/>
      </c>
      <c r="E373" s="48"/>
      <c r="F373" s="47"/>
      <c r="G373" s="49"/>
      <c r="H373" s="50" t="str">
        <f t="shared" si="15"/>
        <v/>
      </c>
      <c r="I373" s="51" t="str">
        <f t="shared" si="16"/>
        <v>unvollständige Angaben</v>
      </c>
      <c r="J373" s="51"/>
      <c r="K373" s="52"/>
      <c r="L373" s="53"/>
      <c r="M373" s="54"/>
      <c r="N373" s="55"/>
    </row>
    <row r="374" spans="1:14" x14ac:dyDescent="0.25">
      <c r="A374" s="45"/>
      <c r="B374" s="46" t="str">
        <f t="shared" si="17"/>
        <v/>
      </c>
      <c r="C374" s="47"/>
      <c r="D374" s="46" t="str">
        <f>IF(AND(A374&lt;&gt;"",C374&lt;&gt;""),COUNTIFS(C$1:C374,C374),"")</f>
        <v/>
      </c>
      <c r="E374" s="48"/>
      <c r="F374" s="47"/>
      <c r="G374" s="49"/>
      <c r="H374" s="50" t="str">
        <f t="shared" si="15"/>
        <v/>
      </c>
      <c r="I374" s="51" t="str">
        <f t="shared" si="16"/>
        <v>unvollständige Angaben</v>
      </c>
      <c r="J374" s="51"/>
      <c r="K374" s="52"/>
      <c r="L374" s="53"/>
      <c r="M374" s="54"/>
      <c r="N374" s="55"/>
    </row>
    <row r="375" spans="1:14" x14ac:dyDescent="0.25">
      <c r="A375" s="45"/>
      <c r="B375" s="46" t="str">
        <f t="shared" si="17"/>
        <v/>
      </c>
      <c r="C375" s="47"/>
      <c r="D375" s="46" t="str">
        <f>IF(AND(A375&lt;&gt;"",C375&lt;&gt;""),COUNTIFS(C$1:C375,C375),"")</f>
        <v/>
      </c>
      <c r="E375" s="48"/>
      <c r="F375" s="47"/>
      <c r="G375" s="49"/>
      <c r="H375" s="50" t="str">
        <f t="shared" si="15"/>
        <v/>
      </c>
      <c r="I375" s="51" t="str">
        <f t="shared" si="16"/>
        <v>unvollständige Angaben</v>
      </c>
      <c r="J375" s="51"/>
      <c r="K375" s="52"/>
      <c r="L375" s="53"/>
      <c r="M375" s="54"/>
      <c r="N375" s="55"/>
    </row>
    <row r="376" spans="1:14" x14ac:dyDescent="0.25">
      <c r="A376" s="45"/>
      <c r="B376" s="46" t="str">
        <f t="shared" si="17"/>
        <v/>
      </c>
      <c r="C376" s="47"/>
      <c r="D376" s="46" t="str">
        <f>IF(AND(A376&lt;&gt;"",C376&lt;&gt;""),COUNTIFS(C$1:C376,C376),"")</f>
        <v/>
      </c>
      <c r="E376" s="48"/>
      <c r="F376" s="47"/>
      <c r="G376" s="49"/>
      <c r="H376" s="50" t="str">
        <f t="shared" si="15"/>
        <v/>
      </c>
      <c r="I376" s="51" t="str">
        <f t="shared" si="16"/>
        <v>unvollständige Angaben</v>
      </c>
      <c r="J376" s="51"/>
      <c r="K376" s="52"/>
      <c r="L376" s="53"/>
      <c r="M376" s="54"/>
      <c r="N376" s="55"/>
    </row>
    <row r="377" spans="1:14" x14ac:dyDescent="0.25">
      <c r="A377" s="45"/>
      <c r="B377" s="46" t="str">
        <f t="shared" si="17"/>
        <v/>
      </c>
      <c r="C377" s="47"/>
      <c r="D377" s="46" t="str">
        <f>IF(AND(A377&lt;&gt;"",C377&lt;&gt;""),COUNTIFS(C$1:C377,C377),"")</f>
        <v/>
      </c>
      <c r="E377" s="48"/>
      <c r="F377" s="47"/>
      <c r="G377" s="49"/>
      <c r="H377" s="50" t="str">
        <f t="shared" si="15"/>
        <v/>
      </c>
      <c r="I377" s="51" t="str">
        <f t="shared" si="16"/>
        <v>unvollständige Angaben</v>
      </c>
      <c r="J377" s="51"/>
      <c r="K377" s="52"/>
      <c r="L377" s="53"/>
      <c r="M377" s="54"/>
      <c r="N377" s="55"/>
    </row>
    <row r="378" spans="1:14" x14ac:dyDescent="0.25">
      <c r="A378" s="45"/>
      <c r="B378" s="46" t="str">
        <f t="shared" si="17"/>
        <v/>
      </c>
      <c r="C378" s="47"/>
      <c r="D378" s="46" t="str">
        <f>IF(AND(A378&lt;&gt;"",C378&lt;&gt;""),COUNTIFS(C$1:C378,C378),"")</f>
        <v/>
      </c>
      <c r="E378" s="48"/>
      <c r="F378" s="47"/>
      <c r="G378" s="49"/>
      <c r="H378" s="50" t="str">
        <f t="shared" si="15"/>
        <v/>
      </c>
      <c r="I378" s="51" t="str">
        <f t="shared" si="16"/>
        <v>unvollständige Angaben</v>
      </c>
      <c r="J378" s="51"/>
      <c r="K378" s="52"/>
      <c r="L378" s="53"/>
      <c r="M378" s="54"/>
      <c r="N378" s="55"/>
    </row>
    <row r="379" spans="1:14" x14ac:dyDescent="0.25">
      <c r="A379" s="45"/>
      <c r="B379" s="46" t="str">
        <f t="shared" si="17"/>
        <v/>
      </c>
      <c r="C379" s="47"/>
      <c r="D379" s="46" t="str">
        <f>IF(AND(A379&lt;&gt;"",C379&lt;&gt;""),COUNTIFS(C$1:C379,C379),"")</f>
        <v/>
      </c>
      <c r="E379" s="48"/>
      <c r="F379" s="47"/>
      <c r="G379" s="49"/>
      <c r="H379" s="50" t="str">
        <f t="shared" si="15"/>
        <v/>
      </c>
      <c r="I379" s="51" t="str">
        <f t="shared" si="16"/>
        <v>unvollständige Angaben</v>
      </c>
      <c r="J379" s="51"/>
      <c r="K379" s="52"/>
      <c r="L379" s="53"/>
      <c r="M379" s="54"/>
      <c r="N379" s="55"/>
    </row>
    <row r="380" spans="1:14" x14ac:dyDescent="0.25">
      <c r="A380" s="45"/>
      <c r="B380" s="46" t="str">
        <f t="shared" si="17"/>
        <v/>
      </c>
      <c r="C380" s="47"/>
      <c r="D380" s="46" t="str">
        <f>IF(AND(A380&lt;&gt;"",C380&lt;&gt;""),COUNTIFS(C$1:C380,C380),"")</f>
        <v/>
      </c>
      <c r="E380" s="48"/>
      <c r="F380" s="47"/>
      <c r="G380" s="49"/>
      <c r="H380" s="50" t="str">
        <f t="shared" si="15"/>
        <v/>
      </c>
      <c r="I380" s="51" t="str">
        <f t="shared" si="16"/>
        <v>unvollständige Angaben</v>
      </c>
      <c r="J380" s="51"/>
      <c r="K380" s="52"/>
      <c r="L380" s="53"/>
      <c r="M380" s="54"/>
      <c r="N380" s="55"/>
    </row>
    <row r="381" spans="1:14" x14ac:dyDescent="0.25">
      <c r="A381" s="45"/>
      <c r="B381" s="46" t="str">
        <f t="shared" si="17"/>
        <v/>
      </c>
      <c r="C381" s="47"/>
      <c r="D381" s="46" t="str">
        <f>IF(AND(A381&lt;&gt;"",C381&lt;&gt;""),COUNTIFS(C$1:C381,C381),"")</f>
        <v/>
      </c>
      <c r="E381" s="48"/>
      <c r="F381" s="47"/>
      <c r="G381" s="49"/>
      <c r="H381" s="50" t="str">
        <f t="shared" si="15"/>
        <v/>
      </c>
      <c r="I381" s="51" t="str">
        <f t="shared" si="16"/>
        <v>unvollständige Angaben</v>
      </c>
      <c r="J381" s="51"/>
      <c r="K381" s="52"/>
      <c r="L381" s="53"/>
      <c r="M381" s="54"/>
      <c r="N381" s="55"/>
    </row>
    <row r="382" spans="1:14" x14ac:dyDescent="0.25">
      <c r="A382" s="45"/>
      <c r="B382" s="46" t="str">
        <f t="shared" si="17"/>
        <v/>
      </c>
      <c r="C382" s="47"/>
      <c r="D382" s="46" t="str">
        <f>IF(AND(A382&lt;&gt;"",C382&lt;&gt;""),COUNTIFS(C$1:C382,C382),"")</f>
        <v/>
      </c>
      <c r="E382" s="48"/>
      <c r="F382" s="47"/>
      <c r="G382" s="49"/>
      <c r="H382" s="50" t="str">
        <f t="shared" si="15"/>
        <v/>
      </c>
      <c r="I382" s="51" t="str">
        <f t="shared" si="16"/>
        <v>unvollständige Angaben</v>
      </c>
      <c r="J382" s="51"/>
      <c r="K382" s="52"/>
      <c r="L382" s="53"/>
      <c r="M382" s="54"/>
      <c r="N382" s="55"/>
    </row>
    <row r="383" spans="1:14" x14ac:dyDescent="0.25">
      <c r="A383" s="45"/>
      <c r="B383" s="46" t="str">
        <f t="shared" si="17"/>
        <v/>
      </c>
      <c r="C383" s="47"/>
      <c r="D383" s="46" t="str">
        <f>IF(AND(A383&lt;&gt;"",C383&lt;&gt;""),COUNTIFS(C$1:C383,C383),"")</f>
        <v/>
      </c>
      <c r="E383" s="48"/>
      <c r="F383" s="47"/>
      <c r="G383" s="49"/>
      <c r="H383" s="50" t="str">
        <f t="shared" si="15"/>
        <v/>
      </c>
      <c r="I383" s="51" t="str">
        <f t="shared" si="16"/>
        <v>unvollständige Angaben</v>
      </c>
      <c r="J383" s="51"/>
      <c r="K383" s="52"/>
      <c r="L383" s="53"/>
      <c r="M383" s="54"/>
      <c r="N383" s="55"/>
    </row>
    <row r="384" spans="1:14" x14ac:dyDescent="0.25">
      <c r="A384" s="45"/>
      <c r="B384" s="46" t="str">
        <f t="shared" si="17"/>
        <v/>
      </c>
      <c r="C384" s="47"/>
      <c r="D384" s="46" t="str">
        <f>IF(AND(A384&lt;&gt;"",C384&lt;&gt;""),COUNTIFS(C$1:C384,C384),"")</f>
        <v/>
      </c>
      <c r="E384" s="48"/>
      <c r="F384" s="47"/>
      <c r="G384" s="49"/>
      <c r="H384" s="50" t="str">
        <f t="shared" si="15"/>
        <v/>
      </c>
      <c r="I384" s="51" t="str">
        <f t="shared" si="16"/>
        <v>unvollständige Angaben</v>
      </c>
      <c r="J384" s="51"/>
      <c r="K384" s="52"/>
      <c r="L384" s="53"/>
      <c r="M384" s="54"/>
      <c r="N384" s="55"/>
    </row>
    <row r="385" spans="1:14" x14ac:dyDescent="0.25">
      <c r="A385" s="45"/>
      <c r="B385" s="46" t="str">
        <f t="shared" si="17"/>
        <v/>
      </c>
      <c r="C385" s="47"/>
      <c r="D385" s="46" t="str">
        <f>IF(AND(A385&lt;&gt;"",C385&lt;&gt;""),COUNTIFS(C$1:C385,C385),"")</f>
        <v/>
      </c>
      <c r="E385" s="48"/>
      <c r="F385" s="47"/>
      <c r="G385" s="49"/>
      <c r="H385" s="50" t="str">
        <f t="shared" si="15"/>
        <v/>
      </c>
      <c r="I385" s="51" t="str">
        <f t="shared" si="16"/>
        <v>unvollständige Angaben</v>
      </c>
      <c r="J385" s="51"/>
      <c r="K385" s="52"/>
      <c r="L385" s="53"/>
      <c r="M385" s="54"/>
      <c r="N385" s="55"/>
    </row>
    <row r="386" spans="1:14" x14ac:dyDescent="0.25">
      <c r="A386" s="45"/>
      <c r="B386" s="46" t="str">
        <f t="shared" si="17"/>
        <v/>
      </c>
      <c r="C386" s="47"/>
      <c r="D386" s="46" t="str">
        <f>IF(AND(A386&lt;&gt;"",C386&lt;&gt;""),COUNTIFS(C$1:C386,C386),"")</f>
        <v/>
      </c>
      <c r="E386" s="48"/>
      <c r="F386" s="47"/>
      <c r="G386" s="49"/>
      <c r="H386" s="50" t="str">
        <f t="shared" ref="H386:H449" si="18">IF(A386="","",IF(AND(A386&lt;&gt;"",I386="unvollständige Angaben"),I386,CONCATENATE(C386,"-",MID(B386,4,2),"-",RIGHT(B386,4),"-",YEAR(E386),"-",D386)))</f>
        <v/>
      </c>
      <c r="I386" s="51" t="str">
        <f t="shared" ref="I386:I449" si="19">IF(OR(A386="",C386="",E386="",F386=""),"unvollständige Angaben","vollständig")</f>
        <v>unvollständige Angaben</v>
      </c>
      <c r="J386" s="51"/>
      <c r="K386" s="52"/>
      <c r="L386" s="53"/>
      <c r="M386" s="54"/>
      <c r="N386" s="55"/>
    </row>
    <row r="387" spans="1:14" x14ac:dyDescent="0.25">
      <c r="A387" s="45"/>
      <c r="B387" s="46" t="str">
        <f t="shared" ref="B387:B450" si="20">IF(A387="","",$Q$1)</f>
        <v/>
      </c>
      <c r="C387" s="47"/>
      <c r="D387" s="46" t="str">
        <f>IF(AND(A387&lt;&gt;"",C387&lt;&gt;""),COUNTIFS(C$1:C387,C387),"")</f>
        <v/>
      </c>
      <c r="E387" s="48"/>
      <c r="F387" s="47"/>
      <c r="G387" s="49"/>
      <c r="H387" s="50" t="str">
        <f t="shared" si="18"/>
        <v/>
      </c>
      <c r="I387" s="51" t="str">
        <f t="shared" si="19"/>
        <v>unvollständige Angaben</v>
      </c>
      <c r="J387" s="51"/>
      <c r="K387" s="52"/>
      <c r="L387" s="53"/>
      <c r="M387" s="54"/>
      <c r="N387" s="55"/>
    </row>
    <row r="388" spans="1:14" x14ac:dyDescent="0.25">
      <c r="A388" s="45"/>
      <c r="B388" s="46" t="str">
        <f t="shared" si="20"/>
        <v/>
      </c>
      <c r="C388" s="47"/>
      <c r="D388" s="46" t="str">
        <f>IF(AND(A388&lt;&gt;"",C388&lt;&gt;""),COUNTIFS(C$1:C388,C388),"")</f>
        <v/>
      </c>
      <c r="E388" s="48"/>
      <c r="F388" s="47"/>
      <c r="G388" s="49"/>
      <c r="H388" s="50" t="str">
        <f t="shared" si="18"/>
        <v/>
      </c>
      <c r="I388" s="51" t="str">
        <f t="shared" si="19"/>
        <v>unvollständige Angaben</v>
      </c>
      <c r="J388" s="51"/>
      <c r="K388" s="52"/>
      <c r="L388" s="53"/>
      <c r="M388" s="54"/>
      <c r="N388" s="55"/>
    </row>
    <row r="389" spans="1:14" x14ac:dyDescent="0.25">
      <c r="A389" s="45"/>
      <c r="B389" s="46" t="str">
        <f t="shared" si="20"/>
        <v/>
      </c>
      <c r="C389" s="47"/>
      <c r="D389" s="46" t="str">
        <f>IF(AND(A389&lt;&gt;"",C389&lt;&gt;""),COUNTIFS(C$1:C389,C389),"")</f>
        <v/>
      </c>
      <c r="E389" s="48"/>
      <c r="F389" s="47"/>
      <c r="G389" s="49"/>
      <c r="H389" s="50" t="str">
        <f t="shared" si="18"/>
        <v/>
      </c>
      <c r="I389" s="51" t="str">
        <f t="shared" si="19"/>
        <v>unvollständige Angaben</v>
      </c>
      <c r="J389" s="51"/>
      <c r="K389" s="52"/>
      <c r="L389" s="53"/>
      <c r="M389" s="54"/>
      <c r="N389" s="55"/>
    </row>
    <row r="390" spans="1:14" x14ac:dyDescent="0.25">
      <c r="A390" s="45"/>
      <c r="B390" s="46" t="str">
        <f t="shared" si="20"/>
        <v/>
      </c>
      <c r="C390" s="47"/>
      <c r="D390" s="46" t="str">
        <f>IF(AND(A390&lt;&gt;"",C390&lt;&gt;""),COUNTIFS(C$1:C390,C390),"")</f>
        <v/>
      </c>
      <c r="E390" s="48"/>
      <c r="F390" s="47"/>
      <c r="G390" s="49"/>
      <c r="H390" s="50" t="str">
        <f t="shared" si="18"/>
        <v/>
      </c>
      <c r="I390" s="51" t="str">
        <f t="shared" si="19"/>
        <v>unvollständige Angaben</v>
      </c>
      <c r="J390" s="51"/>
      <c r="K390" s="52"/>
      <c r="L390" s="53"/>
      <c r="M390" s="54"/>
      <c r="N390" s="55"/>
    </row>
    <row r="391" spans="1:14" x14ac:dyDescent="0.25">
      <c r="A391" s="45"/>
      <c r="B391" s="46" t="str">
        <f t="shared" si="20"/>
        <v/>
      </c>
      <c r="C391" s="47"/>
      <c r="D391" s="46" t="str">
        <f>IF(AND(A391&lt;&gt;"",C391&lt;&gt;""),COUNTIFS(C$1:C391,C391),"")</f>
        <v/>
      </c>
      <c r="E391" s="48"/>
      <c r="F391" s="47"/>
      <c r="G391" s="49"/>
      <c r="H391" s="50" t="str">
        <f t="shared" si="18"/>
        <v/>
      </c>
      <c r="I391" s="51" t="str">
        <f t="shared" si="19"/>
        <v>unvollständige Angaben</v>
      </c>
      <c r="J391" s="51"/>
      <c r="K391" s="52"/>
      <c r="L391" s="53"/>
      <c r="M391" s="54"/>
      <c r="N391" s="55"/>
    </row>
    <row r="392" spans="1:14" x14ac:dyDescent="0.25">
      <c r="A392" s="45"/>
      <c r="B392" s="46" t="str">
        <f t="shared" si="20"/>
        <v/>
      </c>
      <c r="C392" s="47"/>
      <c r="D392" s="46" t="str">
        <f>IF(AND(A392&lt;&gt;"",C392&lt;&gt;""),COUNTIFS(C$1:C392,C392),"")</f>
        <v/>
      </c>
      <c r="E392" s="48"/>
      <c r="F392" s="47"/>
      <c r="G392" s="49"/>
      <c r="H392" s="50" t="str">
        <f t="shared" si="18"/>
        <v/>
      </c>
      <c r="I392" s="51" t="str">
        <f t="shared" si="19"/>
        <v>unvollständige Angaben</v>
      </c>
      <c r="J392" s="51"/>
      <c r="K392" s="52"/>
      <c r="L392" s="53"/>
      <c r="M392" s="54"/>
      <c r="N392" s="55"/>
    </row>
    <row r="393" spans="1:14" x14ac:dyDescent="0.25">
      <c r="A393" s="45"/>
      <c r="B393" s="46" t="str">
        <f t="shared" si="20"/>
        <v/>
      </c>
      <c r="C393" s="47"/>
      <c r="D393" s="46" t="str">
        <f>IF(AND(A393&lt;&gt;"",C393&lt;&gt;""),COUNTIFS(C$1:C393,C393),"")</f>
        <v/>
      </c>
      <c r="E393" s="48"/>
      <c r="F393" s="47"/>
      <c r="G393" s="49"/>
      <c r="H393" s="50" t="str">
        <f t="shared" si="18"/>
        <v/>
      </c>
      <c r="I393" s="51" t="str">
        <f t="shared" si="19"/>
        <v>unvollständige Angaben</v>
      </c>
      <c r="J393" s="51"/>
      <c r="K393" s="52"/>
      <c r="L393" s="53"/>
      <c r="M393" s="54"/>
      <c r="N393" s="55"/>
    </row>
    <row r="394" spans="1:14" x14ac:dyDescent="0.25">
      <c r="A394" s="45"/>
      <c r="B394" s="46" t="str">
        <f t="shared" si="20"/>
        <v/>
      </c>
      <c r="C394" s="47"/>
      <c r="D394" s="46" t="str">
        <f>IF(AND(A394&lt;&gt;"",C394&lt;&gt;""),COUNTIFS(C$1:C394,C394),"")</f>
        <v/>
      </c>
      <c r="E394" s="48"/>
      <c r="F394" s="47"/>
      <c r="G394" s="49"/>
      <c r="H394" s="50" t="str">
        <f t="shared" si="18"/>
        <v/>
      </c>
      <c r="I394" s="51" t="str">
        <f t="shared" si="19"/>
        <v>unvollständige Angaben</v>
      </c>
      <c r="J394" s="51"/>
      <c r="K394" s="52"/>
      <c r="L394" s="53"/>
      <c r="M394" s="54"/>
      <c r="N394" s="55"/>
    </row>
    <row r="395" spans="1:14" x14ac:dyDescent="0.25">
      <c r="A395" s="45"/>
      <c r="B395" s="46" t="str">
        <f t="shared" si="20"/>
        <v/>
      </c>
      <c r="C395" s="47"/>
      <c r="D395" s="46" t="str">
        <f>IF(AND(A395&lt;&gt;"",C395&lt;&gt;""),COUNTIFS(C$1:C395,C395),"")</f>
        <v/>
      </c>
      <c r="E395" s="48"/>
      <c r="F395" s="47"/>
      <c r="G395" s="49"/>
      <c r="H395" s="50" t="str">
        <f t="shared" si="18"/>
        <v/>
      </c>
      <c r="I395" s="51" t="str">
        <f t="shared" si="19"/>
        <v>unvollständige Angaben</v>
      </c>
      <c r="J395" s="51"/>
      <c r="K395" s="52"/>
      <c r="L395" s="53"/>
      <c r="M395" s="54"/>
      <c r="N395" s="55"/>
    </row>
    <row r="396" spans="1:14" x14ac:dyDescent="0.25">
      <c r="A396" s="45"/>
      <c r="B396" s="46" t="str">
        <f t="shared" si="20"/>
        <v/>
      </c>
      <c r="C396" s="47"/>
      <c r="D396" s="46" t="str">
        <f>IF(AND(A396&lt;&gt;"",C396&lt;&gt;""),COUNTIFS(C$1:C396,C396),"")</f>
        <v/>
      </c>
      <c r="E396" s="48"/>
      <c r="F396" s="47"/>
      <c r="G396" s="49"/>
      <c r="H396" s="50" t="str">
        <f t="shared" si="18"/>
        <v/>
      </c>
      <c r="I396" s="51" t="str">
        <f t="shared" si="19"/>
        <v>unvollständige Angaben</v>
      </c>
      <c r="J396" s="51"/>
      <c r="K396" s="52"/>
      <c r="L396" s="53"/>
      <c r="M396" s="54"/>
      <c r="N396" s="55"/>
    </row>
    <row r="397" spans="1:14" x14ac:dyDescent="0.25">
      <c r="A397" s="45"/>
      <c r="B397" s="46" t="str">
        <f t="shared" si="20"/>
        <v/>
      </c>
      <c r="C397" s="47"/>
      <c r="D397" s="46" t="str">
        <f>IF(AND(A397&lt;&gt;"",C397&lt;&gt;""),COUNTIFS(C$1:C397,C397),"")</f>
        <v/>
      </c>
      <c r="E397" s="48"/>
      <c r="F397" s="47"/>
      <c r="G397" s="49"/>
      <c r="H397" s="50" t="str">
        <f t="shared" si="18"/>
        <v/>
      </c>
      <c r="I397" s="51" t="str">
        <f t="shared" si="19"/>
        <v>unvollständige Angaben</v>
      </c>
      <c r="J397" s="51"/>
      <c r="K397" s="52"/>
      <c r="L397" s="53"/>
      <c r="M397" s="54"/>
      <c r="N397" s="55"/>
    </row>
    <row r="398" spans="1:14" x14ac:dyDescent="0.25">
      <c r="A398" s="45"/>
      <c r="B398" s="46" t="str">
        <f t="shared" si="20"/>
        <v/>
      </c>
      <c r="C398" s="47"/>
      <c r="D398" s="46" t="str">
        <f>IF(AND(A398&lt;&gt;"",C398&lt;&gt;""),COUNTIFS(C$1:C398,C398),"")</f>
        <v/>
      </c>
      <c r="E398" s="48"/>
      <c r="F398" s="47"/>
      <c r="G398" s="49"/>
      <c r="H398" s="50" t="str">
        <f t="shared" si="18"/>
        <v/>
      </c>
      <c r="I398" s="51" t="str">
        <f t="shared" si="19"/>
        <v>unvollständige Angaben</v>
      </c>
      <c r="J398" s="51"/>
      <c r="K398" s="52"/>
      <c r="L398" s="53"/>
      <c r="M398" s="54"/>
      <c r="N398" s="55"/>
    </row>
    <row r="399" spans="1:14" x14ac:dyDescent="0.25">
      <c r="A399" s="45"/>
      <c r="B399" s="46" t="str">
        <f t="shared" si="20"/>
        <v/>
      </c>
      <c r="C399" s="47"/>
      <c r="D399" s="46" t="str">
        <f>IF(AND(A399&lt;&gt;"",C399&lt;&gt;""),COUNTIFS(C$1:C399,C399),"")</f>
        <v/>
      </c>
      <c r="E399" s="48"/>
      <c r="F399" s="47"/>
      <c r="G399" s="49"/>
      <c r="H399" s="50" t="str">
        <f t="shared" si="18"/>
        <v/>
      </c>
      <c r="I399" s="51" t="str">
        <f t="shared" si="19"/>
        <v>unvollständige Angaben</v>
      </c>
      <c r="J399" s="51"/>
      <c r="K399" s="52"/>
      <c r="L399" s="53"/>
      <c r="M399" s="54"/>
      <c r="N399" s="55"/>
    </row>
    <row r="400" spans="1:14" x14ac:dyDescent="0.25">
      <c r="A400" s="45"/>
      <c r="B400" s="46" t="str">
        <f t="shared" si="20"/>
        <v/>
      </c>
      <c r="C400" s="47"/>
      <c r="D400" s="46" t="str">
        <f>IF(AND(A400&lt;&gt;"",C400&lt;&gt;""),COUNTIFS(C$1:C400,C400),"")</f>
        <v/>
      </c>
      <c r="E400" s="48"/>
      <c r="F400" s="47"/>
      <c r="G400" s="49"/>
      <c r="H400" s="50" t="str">
        <f t="shared" si="18"/>
        <v/>
      </c>
      <c r="I400" s="51" t="str">
        <f t="shared" si="19"/>
        <v>unvollständige Angaben</v>
      </c>
      <c r="J400" s="51"/>
      <c r="K400" s="52"/>
      <c r="L400" s="53"/>
      <c r="M400" s="54"/>
      <c r="N400" s="55"/>
    </row>
    <row r="401" spans="1:14" x14ac:dyDescent="0.25">
      <c r="A401" s="45"/>
      <c r="B401" s="46" t="str">
        <f t="shared" si="20"/>
        <v/>
      </c>
      <c r="C401" s="47"/>
      <c r="D401" s="46" t="str">
        <f>IF(AND(A401&lt;&gt;"",C401&lt;&gt;""),COUNTIFS(C$1:C401,C401),"")</f>
        <v/>
      </c>
      <c r="E401" s="48"/>
      <c r="F401" s="47"/>
      <c r="G401" s="49"/>
      <c r="H401" s="50" t="str">
        <f t="shared" si="18"/>
        <v/>
      </c>
      <c r="I401" s="51" t="str">
        <f t="shared" si="19"/>
        <v>unvollständige Angaben</v>
      </c>
      <c r="J401" s="51"/>
      <c r="K401" s="52"/>
      <c r="L401" s="53"/>
      <c r="M401" s="54"/>
      <c r="N401" s="55"/>
    </row>
    <row r="402" spans="1:14" x14ac:dyDescent="0.25">
      <c r="A402" s="45"/>
      <c r="B402" s="46" t="str">
        <f t="shared" si="20"/>
        <v/>
      </c>
      <c r="C402" s="47"/>
      <c r="D402" s="46" t="str">
        <f>IF(AND(A402&lt;&gt;"",C402&lt;&gt;""),COUNTIFS(C$1:C402,C402),"")</f>
        <v/>
      </c>
      <c r="E402" s="48"/>
      <c r="F402" s="47"/>
      <c r="G402" s="49"/>
      <c r="H402" s="50" t="str">
        <f t="shared" si="18"/>
        <v/>
      </c>
      <c r="I402" s="51" t="str">
        <f t="shared" si="19"/>
        <v>unvollständige Angaben</v>
      </c>
      <c r="J402" s="51"/>
      <c r="K402" s="52"/>
      <c r="L402" s="53"/>
      <c r="M402" s="54"/>
      <c r="N402" s="55"/>
    </row>
    <row r="403" spans="1:14" x14ac:dyDescent="0.25">
      <c r="A403" s="45"/>
      <c r="B403" s="46" t="str">
        <f t="shared" si="20"/>
        <v/>
      </c>
      <c r="C403" s="47"/>
      <c r="D403" s="46" t="str">
        <f>IF(AND(A403&lt;&gt;"",C403&lt;&gt;""),COUNTIFS(C$1:C403,C403),"")</f>
        <v/>
      </c>
      <c r="E403" s="48"/>
      <c r="F403" s="47"/>
      <c r="G403" s="49"/>
      <c r="H403" s="50" t="str">
        <f t="shared" si="18"/>
        <v/>
      </c>
      <c r="I403" s="51" t="str">
        <f t="shared" si="19"/>
        <v>unvollständige Angaben</v>
      </c>
      <c r="J403" s="51"/>
      <c r="K403" s="52"/>
      <c r="L403" s="53"/>
      <c r="M403" s="54"/>
      <c r="N403" s="55"/>
    </row>
    <row r="404" spans="1:14" x14ac:dyDescent="0.25">
      <c r="A404" s="45"/>
      <c r="B404" s="46" t="str">
        <f t="shared" si="20"/>
        <v/>
      </c>
      <c r="C404" s="47"/>
      <c r="D404" s="46" t="str">
        <f>IF(AND(A404&lt;&gt;"",C404&lt;&gt;""),COUNTIFS(C$1:C404,C404),"")</f>
        <v/>
      </c>
      <c r="E404" s="48"/>
      <c r="F404" s="47"/>
      <c r="G404" s="49"/>
      <c r="H404" s="50" t="str">
        <f t="shared" si="18"/>
        <v/>
      </c>
      <c r="I404" s="51" t="str">
        <f t="shared" si="19"/>
        <v>unvollständige Angaben</v>
      </c>
      <c r="J404" s="51"/>
      <c r="K404" s="52"/>
      <c r="L404" s="53"/>
      <c r="M404" s="54"/>
      <c r="N404" s="55"/>
    </row>
    <row r="405" spans="1:14" x14ac:dyDescent="0.25">
      <c r="A405" s="45"/>
      <c r="B405" s="46" t="str">
        <f t="shared" si="20"/>
        <v/>
      </c>
      <c r="C405" s="47"/>
      <c r="D405" s="46" t="str">
        <f>IF(AND(A405&lt;&gt;"",C405&lt;&gt;""),COUNTIFS(C$1:C405,C405),"")</f>
        <v/>
      </c>
      <c r="E405" s="48"/>
      <c r="F405" s="47"/>
      <c r="G405" s="49"/>
      <c r="H405" s="50" t="str">
        <f t="shared" si="18"/>
        <v/>
      </c>
      <c r="I405" s="51" t="str">
        <f t="shared" si="19"/>
        <v>unvollständige Angaben</v>
      </c>
      <c r="J405" s="51"/>
      <c r="K405" s="52"/>
      <c r="L405" s="53"/>
      <c r="M405" s="54"/>
      <c r="N405" s="55"/>
    </row>
    <row r="406" spans="1:14" x14ac:dyDescent="0.25">
      <c r="A406" s="45"/>
      <c r="B406" s="46" t="str">
        <f t="shared" si="20"/>
        <v/>
      </c>
      <c r="C406" s="47"/>
      <c r="D406" s="46" t="str">
        <f>IF(AND(A406&lt;&gt;"",C406&lt;&gt;""),COUNTIFS(C$1:C406,C406),"")</f>
        <v/>
      </c>
      <c r="E406" s="48"/>
      <c r="F406" s="47"/>
      <c r="G406" s="49"/>
      <c r="H406" s="50" t="str">
        <f t="shared" si="18"/>
        <v/>
      </c>
      <c r="I406" s="51" t="str">
        <f t="shared" si="19"/>
        <v>unvollständige Angaben</v>
      </c>
      <c r="J406" s="51"/>
      <c r="K406" s="52"/>
      <c r="L406" s="53"/>
      <c r="M406" s="54"/>
      <c r="N406" s="55"/>
    </row>
    <row r="407" spans="1:14" x14ac:dyDescent="0.25">
      <c r="A407" s="45"/>
      <c r="B407" s="46" t="str">
        <f t="shared" si="20"/>
        <v/>
      </c>
      <c r="C407" s="47"/>
      <c r="D407" s="46" t="str">
        <f>IF(AND(A407&lt;&gt;"",C407&lt;&gt;""),COUNTIFS(C$1:C407,C407),"")</f>
        <v/>
      </c>
      <c r="E407" s="48"/>
      <c r="F407" s="47"/>
      <c r="G407" s="49"/>
      <c r="H407" s="50" t="str">
        <f t="shared" si="18"/>
        <v/>
      </c>
      <c r="I407" s="51" t="str">
        <f t="shared" si="19"/>
        <v>unvollständige Angaben</v>
      </c>
      <c r="J407" s="51"/>
      <c r="K407" s="52"/>
      <c r="L407" s="53"/>
      <c r="M407" s="54"/>
      <c r="N407" s="55"/>
    </row>
    <row r="408" spans="1:14" x14ac:dyDescent="0.25">
      <c r="A408" s="45"/>
      <c r="B408" s="46" t="str">
        <f t="shared" si="20"/>
        <v/>
      </c>
      <c r="C408" s="47"/>
      <c r="D408" s="46" t="str">
        <f>IF(AND(A408&lt;&gt;"",C408&lt;&gt;""),COUNTIFS(C$1:C408,C408),"")</f>
        <v/>
      </c>
      <c r="E408" s="48"/>
      <c r="F408" s="47"/>
      <c r="G408" s="49"/>
      <c r="H408" s="50" t="str">
        <f t="shared" si="18"/>
        <v/>
      </c>
      <c r="I408" s="51" t="str">
        <f t="shared" si="19"/>
        <v>unvollständige Angaben</v>
      </c>
      <c r="J408" s="51"/>
      <c r="K408" s="52"/>
      <c r="L408" s="53"/>
      <c r="M408" s="54"/>
      <c r="N408" s="55"/>
    </row>
    <row r="409" spans="1:14" x14ac:dyDescent="0.25">
      <c r="A409" s="45"/>
      <c r="B409" s="46" t="str">
        <f t="shared" si="20"/>
        <v/>
      </c>
      <c r="C409" s="47"/>
      <c r="D409" s="46" t="str">
        <f>IF(AND(A409&lt;&gt;"",C409&lt;&gt;""),COUNTIFS(C$1:C409,C409),"")</f>
        <v/>
      </c>
      <c r="E409" s="48"/>
      <c r="F409" s="47"/>
      <c r="G409" s="49"/>
      <c r="H409" s="50" t="str">
        <f t="shared" si="18"/>
        <v/>
      </c>
      <c r="I409" s="51" t="str">
        <f t="shared" si="19"/>
        <v>unvollständige Angaben</v>
      </c>
      <c r="J409" s="51"/>
      <c r="K409" s="52"/>
      <c r="L409" s="53"/>
      <c r="M409" s="54"/>
      <c r="N409" s="55"/>
    </row>
    <row r="410" spans="1:14" x14ac:dyDescent="0.25">
      <c r="A410" s="45"/>
      <c r="B410" s="46" t="str">
        <f t="shared" si="20"/>
        <v/>
      </c>
      <c r="C410" s="47"/>
      <c r="D410" s="46" t="str">
        <f>IF(AND(A410&lt;&gt;"",C410&lt;&gt;""),COUNTIFS(C$1:C410,C410),"")</f>
        <v/>
      </c>
      <c r="E410" s="48"/>
      <c r="F410" s="47"/>
      <c r="G410" s="49"/>
      <c r="H410" s="50" t="str">
        <f t="shared" si="18"/>
        <v/>
      </c>
      <c r="I410" s="51" t="str">
        <f t="shared" si="19"/>
        <v>unvollständige Angaben</v>
      </c>
      <c r="J410" s="51"/>
      <c r="K410" s="52"/>
      <c r="L410" s="53"/>
      <c r="M410" s="54"/>
      <c r="N410" s="55"/>
    </row>
    <row r="411" spans="1:14" x14ac:dyDescent="0.25">
      <c r="A411" s="45"/>
      <c r="B411" s="46" t="str">
        <f t="shared" si="20"/>
        <v/>
      </c>
      <c r="C411" s="47"/>
      <c r="D411" s="46" t="str">
        <f>IF(AND(A411&lt;&gt;"",C411&lt;&gt;""),COUNTIFS(C$1:C411,C411),"")</f>
        <v/>
      </c>
      <c r="E411" s="48"/>
      <c r="F411" s="47"/>
      <c r="G411" s="49"/>
      <c r="H411" s="50" t="str">
        <f t="shared" si="18"/>
        <v/>
      </c>
      <c r="I411" s="51" t="str">
        <f t="shared" si="19"/>
        <v>unvollständige Angaben</v>
      </c>
      <c r="J411" s="51"/>
      <c r="K411" s="52"/>
      <c r="L411" s="53"/>
      <c r="M411" s="54"/>
      <c r="N411" s="55"/>
    </row>
    <row r="412" spans="1:14" x14ac:dyDescent="0.25">
      <c r="A412" s="45"/>
      <c r="B412" s="46" t="str">
        <f t="shared" si="20"/>
        <v/>
      </c>
      <c r="C412" s="47"/>
      <c r="D412" s="46" t="str">
        <f>IF(AND(A412&lt;&gt;"",C412&lt;&gt;""),COUNTIFS(C$1:C412,C412),"")</f>
        <v/>
      </c>
      <c r="E412" s="48"/>
      <c r="F412" s="47"/>
      <c r="G412" s="49"/>
      <c r="H412" s="50" t="str">
        <f t="shared" si="18"/>
        <v/>
      </c>
      <c r="I412" s="51" t="str">
        <f t="shared" si="19"/>
        <v>unvollständige Angaben</v>
      </c>
      <c r="J412" s="51"/>
      <c r="K412" s="52"/>
      <c r="L412" s="53"/>
      <c r="M412" s="54"/>
      <c r="N412" s="55"/>
    </row>
    <row r="413" spans="1:14" x14ac:dyDescent="0.25">
      <c r="A413" s="45"/>
      <c r="B413" s="46" t="str">
        <f t="shared" si="20"/>
        <v/>
      </c>
      <c r="C413" s="47"/>
      <c r="D413" s="46" t="str">
        <f>IF(AND(A413&lt;&gt;"",C413&lt;&gt;""),COUNTIFS(C$1:C413,C413),"")</f>
        <v/>
      </c>
      <c r="E413" s="48"/>
      <c r="F413" s="47"/>
      <c r="G413" s="49"/>
      <c r="H413" s="50" t="str">
        <f t="shared" si="18"/>
        <v/>
      </c>
      <c r="I413" s="51" t="str">
        <f t="shared" si="19"/>
        <v>unvollständige Angaben</v>
      </c>
      <c r="J413" s="51"/>
      <c r="K413" s="52"/>
      <c r="L413" s="53"/>
      <c r="M413" s="54"/>
      <c r="N413" s="55"/>
    </row>
    <row r="414" spans="1:14" x14ac:dyDescent="0.25">
      <c r="A414" s="45"/>
      <c r="B414" s="46" t="str">
        <f t="shared" si="20"/>
        <v/>
      </c>
      <c r="C414" s="47"/>
      <c r="D414" s="46" t="str">
        <f>IF(AND(A414&lt;&gt;"",C414&lt;&gt;""),COUNTIFS(C$1:C414,C414),"")</f>
        <v/>
      </c>
      <c r="E414" s="48"/>
      <c r="F414" s="47"/>
      <c r="G414" s="49"/>
      <c r="H414" s="50" t="str">
        <f t="shared" si="18"/>
        <v/>
      </c>
      <c r="I414" s="51" t="str">
        <f t="shared" si="19"/>
        <v>unvollständige Angaben</v>
      </c>
      <c r="J414" s="51"/>
      <c r="K414" s="52"/>
      <c r="L414" s="53"/>
      <c r="M414" s="54"/>
      <c r="N414" s="55"/>
    </row>
    <row r="415" spans="1:14" x14ac:dyDescent="0.25">
      <c r="A415" s="45"/>
      <c r="B415" s="46" t="str">
        <f t="shared" si="20"/>
        <v/>
      </c>
      <c r="C415" s="47"/>
      <c r="D415" s="46" t="str">
        <f>IF(AND(A415&lt;&gt;"",C415&lt;&gt;""),COUNTIFS(C$1:C415,C415),"")</f>
        <v/>
      </c>
      <c r="E415" s="48"/>
      <c r="F415" s="47"/>
      <c r="G415" s="49"/>
      <c r="H415" s="50" t="str">
        <f t="shared" si="18"/>
        <v/>
      </c>
      <c r="I415" s="51" t="str">
        <f t="shared" si="19"/>
        <v>unvollständige Angaben</v>
      </c>
      <c r="J415" s="51"/>
      <c r="K415" s="52"/>
      <c r="L415" s="53"/>
      <c r="M415" s="54"/>
      <c r="N415" s="55"/>
    </row>
    <row r="416" spans="1:14" x14ac:dyDescent="0.25">
      <c r="A416" s="45"/>
      <c r="B416" s="46" t="str">
        <f t="shared" si="20"/>
        <v/>
      </c>
      <c r="C416" s="47"/>
      <c r="D416" s="46" t="str">
        <f>IF(AND(A416&lt;&gt;"",C416&lt;&gt;""),COUNTIFS(C$1:C416,C416),"")</f>
        <v/>
      </c>
      <c r="E416" s="48"/>
      <c r="F416" s="47"/>
      <c r="G416" s="49"/>
      <c r="H416" s="50" t="str">
        <f t="shared" si="18"/>
        <v/>
      </c>
      <c r="I416" s="51" t="str">
        <f t="shared" si="19"/>
        <v>unvollständige Angaben</v>
      </c>
      <c r="J416" s="51"/>
      <c r="K416" s="52"/>
      <c r="L416" s="53"/>
      <c r="M416" s="54"/>
      <c r="N416" s="55"/>
    </row>
    <row r="417" spans="1:14" x14ac:dyDescent="0.25">
      <c r="A417" s="45"/>
      <c r="B417" s="46" t="str">
        <f t="shared" si="20"/>
        <v/>
      </c>
      <c r="C417" s="47"/>
      <c r="D417" s="46" t="str">
        <f>IF(AND(A417&lt;&gt;"",C417&lt;&gt;""),COUNTIFS(C$1:C417,C417),"")</f>
        <v/>
      </c>
      <c r="E417" s="48"/>
      <c r="F417" s="47"/>
      <c r="G417" s="49"/>
      <c r="H417" s="50" t="str">
        <f t="shared" si="18"/>
        <v/>
      </c>
      <c r="I417" s="51" t="str">
        <f t="shared" si="19"/>
        <v>unvollständige Angaben</v>
      </c>
      <c r="J417" s="51"/>
      <c r="K417" s="52"/>
      <c r="L417" s="53"/>
      <c r="M417" s="54"/>
      <c r="N417" s="55"/>
    </row>
    <row r="418" spans="1:14" x14ac:dyDescent="0.25">
      <c r="A418" s="45"/>
      <c r="B418" s="46" t="str">
        <f t="shared" si="20"/>
        <v/>
      </c>
      <c r="C418" s="47"/>
      <c r="D418" s="46" t="str">
        <f>IF(AND(A418&lt;&gt;"",C418&lt;&gt;""),COUNTIFS(C$1:C418,C418),"")</f>
        <v/>
      </c>
      <c r="E418" s="48"/>
      <c r="F418" s="47"/>
      <c r="G418" s="49"/>
      <c r="H418" s="50" t="str">
        <f t="shared" si="18"/>
        <v/>
      </c>
      <c r="I418" s="51" t="str">
        <f t="shared" si="19"/>
        <v>unvollständige Angaben</v>
      </c>
      <c r="J418" s="51"/>
      <c r="K418" s="52"/>
      <c r="L418" s="53"/>
      <c r="M418" s="54"/>
      <c r="N418" s="55"/>
    </row>
    <row r="419" spans="1:14" x14ac:dyDescent="0.25">
      <c r="A419" s="45"/>
      <c r="B419" s="46" t="str">
        <f t="shared" si="20"/>
        <v/>
      </c>
      <c r="C419" s="47"/>
      <c r="D419" s="46" t="str">
        <f>IF(AND(A419&lt;&gt;"",C419&lt;&gt;""),COUNTIFS(C$1:C419,C419),"")</f>
        <v/>
      </c>
      <c r="E419" s="48"/>
      <c r="F419" s="47"/>
      <c r="G419" s="49"/>
      <c r="H419" s="50" t="str">
        <f t="shared" si="18"/>
        <v/>
      </c>
      <c r="I419" s="51" t="str">
        <f t="shared" si="19"/>
        <v>unvollständige Angaben</v>
      </c>
      <c r="J419" s="51"/>
      <c r="K419" s="52"/>
      <c r="L419" s="53"/>
      <c r="M419" s="54"/>
      <c r="N419" s="55"/>
    </row>
    <row r="420" spans="1:14" x14ac:dyDescent="0.25">
      <c r="A420" s="45"/>
      <c r="B420" s="46" t="str">
        <f t="shared" si="20"/>
        <v/>
      </c>
      <c r="C420" s="47"/>
      <c r="D420" s="46" t="str">
        <f>IF(AND(A420&lt;&gt;"",C420&lt;&gt;""),COUNTIFS(C$1:C420,C420),"")</f>
        <v/>
      </c>
      <c r="E420" s="48"/>
      <c r="F420" s="47"/>
      <c r="G420" s="49"/>
      <c r="H420" s="50" t="str">
        <f t="shared" si="18"/>
        <v/>
      </c>
      <c r="I420" s="51" t="str">
        <f t="shared" si="19"/>
        <v>unvollständige Angaben</v>
      </c>
      <c r="J420" s="51"/>
      <c r="K420" s="52"/>
      <c r="L420" s="53"/>
      <c r="M420" s="54"/>
      <c r="N420" s="55"/>
    </row>
    <row r="421" spans="1:14" x14ac:dyDescent="0.25">
      <c r="A421" s="45"/>
      <c r="B421" s="46" t="str">
        <f t="shared" si="20"/>
        <v/>
      </c>
      <c r="C421" s="47"/>
      <c r="D421" s="46" t="str">
        <f>IF(AND(A421&lt;&gt;"",C421&lt;&gt;""),COUNTIFS(C$1:C421,C421),"")</f>
        <v/>
      </c>
      <c r="E421" s="48"/>
      <c r="F421" s="47"/>
      <c r="G421" s="49"/>
      <c r="H421" s="50" t="str">
        <f t="shared" si="18"/>
        <v/>
      </c>
      <c r="I421" s="51" t="str">
        <f t="shared" si="19"/>
        <v>unvollständige Angaben</v>
      </c>
      <c r="J421" s="51"/>
      <c r="K421" s="52"/>
      <c r="L421" s="53"/>
      <c r="M421" s="54"/>
      <c r="N421" s="55"/>
    </row>
    <row r="422" spans="1:14" x14ac:dyDescent="0.25">
      <c r="A422" s="45"/>
      <c r="B422" s="46" t="str">
        <f t="shared" si="20"/>
        <v/>
      </c>
      <c r="C422" s="47"/>
      <c r="D422" s="46" t="str">
        <f>IF(AND(A422&lt;&gt;"",C422&lt;&gt;""),COUNTIFS(C$1:C422,C422),"")</f>
        <v/>
      </c>
      <c r="E422" s="48"/>
      <c r="F422" s="47"/>
      <c r="G422" s="49"/>
      <c r="H422" s="50" t="str">
        <f t="shared" si="18"/>
        <v/>
      </c>
      <c r="I422" s="51" t="str">
        <f t="shared" si="19"/>
        <v>unvollständige Angaben</v>
      </c>
      <c r="J422" s="51"/>
      <c r="K422" s="52"/>
      <c r="L422" s="53"/>
      <c r="M422" s="54"/>
      <c r="N422" s="55"/>
    </row>
    <row r="423" spans="1:14" x14ac:dyDescent="0.25">
      <c r="A423" s="45"/>
      <c r="B423" s="46" t="str">
        <f t="shared" si="20"/>
        <v/>
      </c>
      <c r="C423" s="47"/>
      <c r="D423" s="46" t="str">
        <f>IF(AND(A423&lt;&gt;"",C423&lt;&gt;""),COUNTIFS(C$1:C423,C423),"")</f>
        <v/>
      </c>
      <c r="E423" s="48"/>
      <c r="F423" s="47"/>
      <c r="G423" s="49"/>
      <c r="H423" s="50" t="str">
        <f t="shared" si="18"/>
        <v/>
      </c>
      <c r="I423" s="51" t="str">
        <f t="shared" si="19"/>
        <v>unvollständige Angaben</v>
      </c>
      <c r="J423" s="51"/>
      <c r="K423" s="52"/>
      <c r="L423" s="53"/>
      <c r="M423" s="54"/>
      <c r="N423" s="55"/>
    </row>
    <row r="424" spans="1:14" x14ac:dyDescent="0.25">
      <c r="A424" s="45"/>
      <c r="B424" s="46" t="str">
        <f t="shared" si="20"/>
        <v/>
      </c>
      <c r="C424" s="47"/>
      <c r="D424" s="46" t="str">
        <f>IF(AND(A424&lt;&gt;"",C424&lt;&gt;""),COUNTIFS(C$1:C424,C424),"")</f>
        <v/>
      </c>
      <c r="E424" s="48"/>
      <c r="F424" s="47"/>
      <c r="G424" s="49"/>
      <c r="H424" s="50" t="str">
        <f t="shared" si="18"/>
        <v/>
      </c>
      <c r="I424" s="51" t="str">
        <f t="shared" si="19"/>
        <v>unvollständige Angaben</v>
      </c>
      <c r="J424" s="51"/>
      <c r="K424" s="52"/>
      <c r="L424" s="53"/>
      <c r="M424" s="54"/>
      <c r="N424" s="55"/>
    </row>
    <row r="425" spans="1:14" x14ac:dyDescent="0.25">
      <c r="A425" s="45"/>
      <c r="B425" s="46" t="str">
        <f t="shared" si="20"/>
        <v/>
      </c>
      <c r="C425" s="47"/>
      <c r="D425" s="46" t="str">
        <f>IF(AND(A425&lt;&gt;"",C425&lt;&gt;""),COUNTIFS(C$1:C425,C425),"")</f>
        <v/>
      </c>
      <c r="E425" s="48"/>
      <c r="F425" s="47"/>
      <c r="G425" s="49"/>
      <c r="H425" s="50" t="str">
        <f t="shared" si="18"/>
        <v/>
      </c>
      <c r="I425" s="51" t="str">
        <f t="shared" si="19"/>
        <v>unvollständige Angaben</v>
      </c>
      <c r="J425" s="51"/>
      <c r="K425" s="52"/>
      <c r="L425" s="53"/>
      <c r="M425" s="54"/>
      <c r="N425" s="55"/>
    </row>
    <row r="426" spans="1:14" x14ac:dyDescent="0.25">
      <c r="A426" s="45"/>
      <c r="B426" s="46" t="str">
        <f t="shared" si="20"/>
        <v/>
      </c>
      <c r="C426" s="47"/>
      <c r="D426" s="46" t="str">
        <f>IF(AND(A426&lt;&gt;"",C426&lt;&gt;""),COUNTIFS(C$1:C426,C426),"")</f>
        <v/>
      </c>
      <c r="E426" s="48"/>
      <c r="F426" s="47"/>
      <c r="G426" s="49"/>
      <c r="H426" s="50" t="str">
        <f t="shared" si="18"/>
        <v/>
      </c>
      <c r="I426" s="51" t="str">
        <f t="shared" si="19"/>
        <v>unvollständige Angaben</v>
      </c>
      <c r="J426" s="51"/>
      <c r="K426" s="52"/>
      <c r="L426" s="53"/>
      <c r="M426" s="54"/>
      <c r="N426" s="55"/>
    </row>
    <row r="427" spans="1:14" x14ac:dyDescent="0.25">
      <c r="A427" s="45"/>
      <c r="B427" s="46" t="str">
        <f t="shared" si="20"/>
        <v/>
      </c>
      <c r="C427" s="47"/>
      <c r="D427" s="46" t="str">
        <f>IF(AND(A427&lt;&gt;"",C427&lt;&gt;""),COUNTIFS(C$1:C427,C427),"")</f>
        <v/>
      </c>
      <c r="E427" s="48"/>
      <c r="F427" s="47"/>
      <c r="G427" s="49"/>
      <c r="H427" s="50" t="str">
        <f t="shared" si="18"/>
        <v/>
      </c>
      <c r="I427" s="51" t="str">
        <f t="shared" si="19"/>
        <v>unvollständige Angaben</v>
      </c>
      <c r="J427" s="51"/>
      <c r="K427" s="52"/>
      <c r="L427" s="53"/>
      <c r="M427" s="54"/>
      <c r="N427" s="55"/>
    </row>
    <row r="428" spans="1:14" x14ac:dyDescent="0.25">
      <c r="A428" s="45"/>
      <c r="B428" s="46" t="str">
        <f t="shared" si="20"/>
        <v/>
      </c>
      <c r="C428" s="47"/>
      <c r="D428" s="46" t="str">
        <f>IF(AND(A428&lt;&gt;"",C428&lt;&gt;""),COUNTIFS(C$1:C428,C428),"")</f>
        <v/>
      </c>
      <c r="E428" s="48"/>
      <c r="F428" s="47"/>
      <c r="G428" s="49"/>
      <c r="H428" s="50" t="str">
        <f t="shared" si="18"/>
        <v/>
      </c>
      <c r="I428" s="51" t="str">
        <f t="shared" si="19"/>
        <v>unvollständige Angaben</v>
      </c>
      <c r="J428" s="51"/>
      <c r="K428" s="52"/>
      <c r="L428" s="53"/>
      <c r="M428" s="54"/>
      <c r="N428" s="55"/>
    </row>
    <row r="429" spans="1:14" x14ac:dyDescent="0.25">
      <c r="A429" s="45"/>
      <c r="B429" s="46" t="str">
        <f t="shared" si="20"/>
        <v/>
      </c>
      <c r="C429" s="47"/>
      <c r="D429" s="46" t="str">
        <f>IF(AND(A429&lt;&gt;"",C429&lt;&gt;""),COUNTIFS(C$1:C429,C429),"")</f>
        <v/>
      </c>
      <c r="E429" s="48"/>
      <c r="F429" s="47"/>
      <c r="G429" s="49"/>
      <c r="H429" s="50" t="str">
        <f t="shared" si="18"/>
        <v/>
      </c>
      <c r="I429" s="51" t="str">
        <f t="shared" si="19"/>
        <v>unvollständige Angaben</v>
      </c>
      <c r="J429" s="51"/>
      <c r="K429" s="52"/>
      <c r="L429" s="53"/>
      <c r="M429" s="54"/>
      <c r="N429" s="55"/>
    </row>
    <row r="430" spans="1:14" x14ac:dyDescent="0.25">
      <c r="A430" s="45"/>
      <c r="B430" s="46" t="str">
        <f t="shared" si="20"/>
        <v/>
      </c>
      <c r="C430" s="47"/>
      <c r="D430" s="46" t="str">
        <f>IF(AND(A430&lt;&gt;"",C430&lt;&gt;""),COUNTIFS(C$1:C430,C430),"")</f>
        <v/>
      </c>
      <c r="E430" s="48"/>
      <c r="F430" s="47"/>
      <c r="G430" s="49"/>
      <c r="H430" s="50" t="str">
        <f t="shared" si="18"/>
        <v/>
      </c>
      <c r="I430" s="51" t="str">
        <f t="shared" si="19"/>
        <v>unvollständige Angaben</v>
      </c>
      <c r="J430" s="51"/>
      <c r="K430" s="52"/>
      <c r="L430" s="53"/>
      <c r="M430" s="54"/>
      <c r="N430" s="55"/>
    </row>
    <row r="431" spans="1:14" x14ac:dyDescent="0.25">
      <c r="A431" s="45"/>
      <c r="B431" s="46" t="str">
        <f t="shared" si="20"/>
        <v/>
      </c>
      <c r="C431" s="47"/>
      <c r="D431" s="46" t="str">
        <f>IF(AND(A431&lt;&gt;"",C431&lt;&gt;""),COUNTIFS(C$1:C431,C431),"")</f>
        <v/>
      </c>
      <c r="E431" s="48"/>
      <c r="F431" s="47"/>
      <c r="G431" s="49"/>
      <c r="H431" s="50" t="str">
        <f t="shared" si="18"/>
        <v/>
      </c>
      <c r="I431" s="51" t="str">
        <f t="shared" si="19"/>
        <v>unvollständige Angaben</v>
      </c>
      <c r="J431" s="51"/>
      <c r="K431" s="52"/>
      <c r="L431" s="53"/>
      <c r="M431" s="54"/>
      <c r="N431" s="55"/>
    </row>
    <row r="432" spans="1:14" x14ac:dyDescent="0.25">
      <c r="A432" s="45"/>
      <c r="B432" s="46" t="str">
        <f t="shared" si="20"/>
        <v/>
      </c>
      <c r="C432" s="47"/>
      <c r="D432" s="46" t="str">
        <f>IF(AND(A432&lt;&gt;"",C432&lt;&gt;""),COUNTIFS(C$1:C432,C432),"")</f>
        <v/>
      </c>
      <c r="E432" s="48"/>
      <c r="F432" s="47"/>
      <c r="G432" s="49"/>
      <c r="H432" s="50" t="str">
        <f t="shared" si="18"/>
        <v/>
      </c>
      <c r="I432" s="51" t="str">
        <f t="shared" si="19"/>
        <v>unvollständige Angaben</v>
      </c>
      <c r="J432" s="51"/>
      <c r="K432" s="52"/>
      <c r="L432" s="53"/>
      <c r="M432" s="54"/>
      <c r="N432" s="55"/>
    </row>
    <row r="433" spans="1:14" x14ac:dyDescent="0.25">
      <c r="A433" s="45"/>
      <c r="B433" s="46" t="str">
        <f t="shared" si="20"/>
        <v/>
      </c>
      <c r="C433" s="47"/>
      <c r="D433" s="46" t="str">
        <f>IF(AND(A433&lt;&gt;"",C433&lt;&gt;""),COUNTIFS(C$1:C433,C433),"")</f>
        <v/>
      </c>
      <c r="E433" s="48"/>
      <c r="F433" s="47"/>
      <c r="G433" s="49"/>
      <c r="H433" s="50" t="str">
        <f t="shared" si="18"/>
        <v/>
      </c>
      <c r="I433" s="51" t="str">
        <f t="shared" si="19"/>
        <v>unvollständige Angaben</v>
      </c>
      <c r="J433" s="51"/>
      <c r="K433" s="52"/>
      <c r="L433" s="53"/>
      <c r="M433" s="54"/>
      <c r="N433" s="55"/>
    </row>
    <row r="434" spans="1:14" x14ac:dyDescent="0.25">
      <c r="A434" s="45"/>
      <c r="B434" s="46" t="str">
        <f t="shared" si="20"/>
        <v/>
      </c>
      <c r="C434" s="47"/>
      <c r="D434" s="46" t="str">
        <f>IF(AND(A434&lt;&gt;"",C434&lt;&gt;""),COUNTIFS(C$1:C434,C434),"")</f>
        <v/>
      </c>
      <c r="E434" s="48"/>
      <c r="F434" s="47"/>
      <c r="G434" s="49"/>
      <c r="H434" s="50" t="str">
        <f t="shared" si="18"/>
        <v/>
      </c>
      <c r="I434" s="51" t="str">
        <f t="shared" si="19"/>
        <v>unvollständige Angaben</v>
      </c>
      <c r="J434" s="51"/>
      <c r="K434" s="52"/>
      <c r="L434" s="53"/>
      <c r="M434" s="54"/>
      <c r="N434" s="55"/>
    </row>
    <row r="435" spans="1:14" x14ac:dyDescent="0.25">
      <c r="A435" s="45"/>
      <c r="B435" s="46" t="str">
        <f t="shared" si="20"/>
        <v/>
      </c>
      <c r="C435" s="47"/>
      <c r="D435" s="46" t="str">
        <f>IF(AND(A435&lt;&gt;"",C435&lt;&gt;""),COUNTIFS(C$1:C435,C435),"")</f>
        <v/>
      </c>
      <c r="E435" s="48"/>
      <c r="F435" s="47"/>
      <c r="G435" s="49"/>
      <c r="H435" s="50" t="str">
        <f t="shared" si="18"/>
        <v/>
      </c>
      <c r="I435" s="51" t="str">
        <f t="shared" si="19"/>
        <v>unvollständige Angaben</v>
      </c>
      <c r="J435" s="51"/>
      <c r="K435" s="52"/>
      <c r="L435" s="53"/>
      <c r="M435" s="54"/>
      <c r="N435" s="55"/>
    </row>
    <row r="436" spans="1:14" x14ac:dyDescent="0.25">
      <c r="A436" s="45"/>
      <c r="B436" s="46" t="str">
        <f t="shared" si="20"/>
        <v/>
      </c>
      <c r="C436" s="47"/>
      <c r="D436" s="46" t="str">
        <f>IF(AND(A436&lt;&gt;"",C436&lt;&gt;""),COUNTIFS(C$1:C436,C436),"")</f>
        <v/>
      </c>
      <c r="E436" s="48"/>
      <c r="F436" s="47"/>
      <c r="G436" s="49"/>
      <c r="H436" s="50" t="str">
        <f t="shared" si="18"/>
        <v/>
      </c>
      <c r="I436" s="51" t="str">
        <f t="shared" si="19"/>
        <v>unvollständige Angaben</v>
      </c>
      <c r="J436" s="51"/>
      <c r="K436" s="52"/>
      <c r="L436" s="53"/>
      <c r="M436" s="54"/>
      <c r="N436" s="55"/>
    </row>
    <row r="437" spans="1:14" x14ac:dyDescent="0.25">
      <c r="A437" s="45"/>
      <c r="B437" s="46" t="str">
        <f t="shared" si="20"/>
        <v/>
      </c>
      <c r="C437" s="47"/>
      <c r="D437" s="46" t="str">
        <f>IF(AND(A437&lt;&gt;"",C437&lt;&gt;""),COUNTIFS(C$1:C437,C437),"")</f>
        <v/>
      </c>
      <c r="E437" s="48"/>
      <c r="F437" s="47"/>
      <c r="G437" s="49"/>
      <c r="H437" s="50" t="str">
        <f t="shared" si="18"/>
        <v/>
      </c>
      <c r="I437" s="51" t="str">
        <f t="shared" si="19"/>
        <v>unvollständige Angaben</v>
      </c>
      <c r="J437" s="51"/>
      <c r="K437" s="52"/>
      <c r="L437" s="53"/>
      <c r="M437" s="54"/>
      <c r="N437" s="55"/>
    </row>
    <row r="438" spans="1:14" x14ac:dyDescent="0.25">
      <c r="A438" s="45"/>
      <c r="B438" s="46" t="str">
        <f t="shared" si="20"/>
        <v/>
      </c>
      <c r="C438" s="47"/>
      <c r="D438" s="46" t="str">
        <f>IF(AND(A438&lt;&gt;"",C438&lt;&gt;""),COUNTIFS(C$1:C438,C438),"")</f>
        <v/>
      </c>
      <c r="E438" s="48"/>
      <c r="F438" s="47"/>
      <c r="G438" s="49"/>
      <c r="H438" s="50" t="str">
        <f t="shared" si="18"/>
        <v/>
      </c>
      <c r="I438" s="51" t="str">
        <f t="shared" si="19"/>
        <v>unvollständige Angaben</v>
      </c>
      <c r="J438" s="51"/>
      <c r="K438" s="52"/>
      <c r="L438" s="53"/>
      <c r="M438" s="54"/>
      <c r="N438" s="55"/>
    </row>
    <row r="439" spans="1:14" x14ac:dyDescent="0.25">
      <c r="A439" s="45"/>
      <c r="B439" s="46" t="str">
        <f t="shared" si="20"/>
        <v/>
      </c>
      <c r="C439" s="47"/>
      <c r="D439" s="46" t="str">
        <f>IF(AND(A439&lt;&gt;"",C439&lt;&gt;""),COUNTIFS(C$1:C439,C439),"")</f>
        <v/>
      </c>
      <c r="E439" s="48"/>
      <c r="F439" s="47"/>
      <c r="G439" s="49"/>
      <c r="H439" s="50" t="str">
        <f t="shared" si="18"/>
        <v/>
      </c>
      <c r="I439" s="51" t="str">
        <f t="shared" si="19"/>
        <v>unvollständige Angaben</v>
      </c>
      <c r="J439" s="51"/>
      <c r="K439" s="52"/>
      <c r="L439" s="53"/>
      <c r="M439" s="54"/>
      <c r="N439" s="55"/>
    </row>
    <row r="440" spans="1:14" x14ac:dyDescent="0.25">
      <c r="A440" s="45"/>
      <c r="B440" s="46" t="str">
        <f t="shared" si="20"/>
        <v/>
      </c>
      <c r="C440" s="47"/>
      <c r="D440" s="46" t="str">
        <f>IF(AND(A440&lt;&gt;"",C440&lt;&gt;""),COUNTIFS(C$1:C440,C440),"")</f>
        <v/>
      </c>
      <c r="E440" s="48"/>
      <c r="F440" s="47"/>
      <c r="G440" s="49"/>
      <c r="H440" s="50" t="str">
        <f t="shared" si="18"/>
        <v/>
      </c>
      <c r="I440" s="51" t="str">
        <f t="shared" si="19"/>
        <v>unvollständige Angaben</v>
      </c>
      <c r="J440" s="51"/>
      <c r="K440" s="52"/>
      <c r="L440" s="53"/>
      <c r="M440" s="54"/>
      <c r="N440" s="55"/>
    </row>
    <row r="441" spans="1:14" x14ac:dyDescent="0.25">
      <c r="A441" s="45"/>
      <c r="B441" s="46" t="str">
        <f t="shared" si="20"/>
        <v/>
      </c>
      <c r="C441" s="47"/>
      <c r="D441" s="46" t="str">
        <f>IF(AND(A441&lt;&gt;"",C441&lt;&gt;""),COUNTIFS(C$1:C441,C441),"")</f>
        <v/>
      </c>
      <c r="E441" s="48"/>
      <c r="F441" s="47"/>
      <c r="G441" s="49"/>
      <c r="H441" s="50" t="str">
        <f t="shared" si="18"/>
        <v/>
      </c>
      <c r="I441" s="51" t="str">
        <f t="shared" si="19"/>
        <v>unvollständige Angaben</v>
      </c>
      <c r="J441" s="51"/>
      <c r="K441" s="52"/>
      <c r="L441" s="53"/>
      <c r="M441" s="54"/>
      <c r="N441" s="55"/>
    </row>
    <row r="442" spans="1:14" x14ac:dyDescent="0.25">
      <c r="A442" s="45"/>
      <c r="B442" s="46" t="str">
        <f t="shared" si="20"/>
        <v/>
      </c>
      <c r="C442" s="47"/>
      <c r="D442" s="46" t="str">
        <f>IF(AND(A442&lt;&gt;"",C442&lt;&gt;""),COUNTIFS(C$1:C442,C442),"")</f>
        <v/>
      </c>
      <c r="E442" s="48"/>
      <c r="F442" s="47"/>
      <c r="G442" s="49"/>
      <c r="H442" s="50" t="str">
        <f t="shared" si="18"/>
        <v/>
      </c>
      <c r="I442" s="51" t="str">
        <f t="shared" si="19"/>
        <v>unvollständige Angaben</v>
      </c>
      <c r="J442" s="51"/>
      <c r="K442" s="52"/>
      <c r="L442" s="53"/>
      <c r="M442" s="54"/>
      <c r="N442" s="55"/>
    </row>
    <row r="443" spans="1:14" x14ac:dyDescent="0.25">
      <c r="A443" s="45"/>
      <c r="B443" s="46" t="str">
        <f t="shared" si="20"/>
        <v/>
      </c>
      <c r="C443" s="47"/>
      <c r="D443" s="46" t="str">
        <f>IF(AND(A443&lt;&gt;"",C443&lt;&gt;""),COUNTIFS(C$1:C443,C443),"")</f>
        <v/>
      </c>
      <c r="E443" s="48"/>
      <c r="F443" s="47"/>
      <c r="G443" s="49"/>
      <c r="H443" s="50" t="str">
        <f t="shared" si="18"/>
        <v/>
      </c>
      <c r="I443" s="51" t="str">
        <f t="shared" si="19"/>
        <v>unvollständige Angaben</v>
      </c>
      <c r="J443" s="51"/>
      <c r="K443" s="52"/>
      <c r="L443" s="53"/>
      <c r="M443" s="54"/>
      <c r="N443" s="55"/>
    </row>
    <row r="444" spans="1:14" x14ac:dyDescent="0.25">
      <c r="A444" s="45"/>
      <c r="B444" s="46" t="str">
        <f t="shared" si="20"/>
        <v/>
      </c>
      <c r="C444" s="47"/>
      <c r="D444" s="46" t="str">
        <f>IF(AND(A444&lt;&gt;"",C444&lt;&gt;""),COUNTIFS(C$1:C444,C444),"")</f>
        <v/>
      </c>
      <c r="E444" s="48"/>
      <c r="F444" s="47"/>
      <c r="G444" s="49"/>
      <c r="H444" s="50" t="str">
        <f t="shared" si="18"/>
        <v/>
      </c>
      <c r="I444" s="51" t="str">
        <f t="shared" si="19"/>
        <v>unvollständige Angaben</v>
      </c>
      <c r="J444" s="51"/>
      <c r="K444" s="52"/>
      <c r="L444" s="53"/>
      <c r="M444" s="54"/>
      <c r="N444" s="55"/>
    </row>
    <row r="445" spans="1:14" x14ac:dyDescent="0.25">
      <c r="A445" s="45"/>
      <c r="B445" s="46" t="str">
        <f t="shared" si="20"/>
        <v/>
      </c>
      <c r="C445" s="47"/>
      <c r="D445" s="46" t="str">
        <f>IF(AND(A445&lt;&gt;"",C445&lt;&gt;""),COUNTIFS(C$1:C445,C445),"")</f>
        <v/>
      </c>
      <c r="E445" s="48"/>
      <c r="F445" s="47"/>
      <c r="G445" s="49"/>
      <c r="H445" s="50" t="str">
        <f t="shared" si="18"/>
        <v/>
      </c>
      <c r="I445" s="51" t="str">
        <f t="shared" si="19"/>
        <v>unvollständige Angaben</v>
      </c>
      <c r="J445" s="51"/>
      <c r="K445" s="52"/>
      <c r="L445" s="53"/>
      <c r="M445" s="54"/>
      <c r="N445" s="55"/>
    </row>
    <row r="446" spans="1:14" x14ac:dyDescent="0.25">
      <c r="A446" s="45"/>
      <c r="B446" s="46" t="str">
        <f t="shared" si="20"/>
        <v/>
      </c>
      <c r="C446" s="47"/>
      <c r="D446" s="46" t="str">
        <f>IF(AND(A446&lt;&gt;"",C446&lt;&gt;""),COUNTIFS(C$1:C446,C446),"")</f>
        <v/>
      </c>
      <c r="E446" s="48"/>
      <c r="F446" s="47"/>
      <c r="G446" s="49"/>
      <c r="H446" s="50" t="str">
        <f t="shared" si="18"/>
        <v/>
      </c>
      <c r="I446" s="51" t="str">
        <f t="shared" si="19"/>
        <v>unvollständige Angaben</v>
      </c>
      <c r="J446" s="51"/>
      <c r="K446" s="52"/>
      <c r="L446" s="53"/>
      <c r="M446" s="54"/>
      <c r="N446" s="55"/>
    </row>
    <row r="447" spans="1:14" x14ac:dyDescent="0.25">
      <c r="A447" s="45"/>
      <c r="B447" s="46" t="str">
        <f t="shared" si="20"/>
        <v/>
      </c>
      <c r="C447" s="47"/>
      <c r="D447" s="46" t="str">
        <f>IF(AND(A447&lt;&gt;"",C447&lt;&gt;""),COUNTIFS(C$1:C447,C447),"")</f>
        <v/>
      </c>
      <c r="E447" s="48"/>
      <c r="F447" s="47"/>
      <c r="G447" s="49"/>
      <c r="H447" s="50" t="str">
        <f t="shared" si="18"/>
        <v/>
      </c>
      <c r="I447" s="51" t="str">
        <f t="shared" si="19"/>
        <v>unvollständige Angaben</v>
      </c>
      <c r="J447" s="51"/>
      <c r="K447" s="52"/>
      <c r="L447" s="53"/>
      <c r="M447" s="54"/>
      <c r="N447" s="55"/>
    </row>
    <row r="448" spans="1:14" x14ac:dyDescent="0.25">
      <c r="A448" s="45"/>
      <c r="B448" s="46" t="str">
        <f t="shared" si="20"/>
        <v/>
      </c>
      <c r="C448" s="47"/>
      <c r="D448" s="46" t="str">
        <f>IF(AND(A448&lt;&gt;"",C448&lt;&gt;""),COUNTIFS(C$1:C448,C448),"")</f>
        <v/>
      </c>
      <c r="E448" s="48"/>
      <c r="F448" s="47"/>
      <c r="G448" s="49"/>
      <c r="H448" s="50" t="str">
        <f t="shared" si="18"/>
        <v/>
      </c>
      <c r="I448" s="51" t="str">
        <f t="shared" si="19"/>
        <v>unvollständige Angaben</v>
      </c>
      <c r="J448" s="51"/>
      <c r="K448" s="52"/>
      <c r="L448" s="53"/>
      <c r="M448" s="54"/>
      <c r="N448" s="55"/>
    </row>
    <row r="449" spans="1:14" x14ac:dyDescent="0.25">
      <c r="A449" s="45"/>
      <c r="B449" s="46" t="str">
        <f t="shared" si="20"/>
        <v/>
      </c>
      <c r="C449" s="47"/>
      <c r="D449" s="46" t="str">
        <f>IF(AND(A449&lt;&gt;"",C449&lt;&gt;""),COUNTIFS(C$1:C449,C449),"")</f>
        <v/>
      </c>
      <c r="E449" s="48"/>
      <c r="F449" s="47"/>
      <c r="G449" s="49"/>
      <c r="H449" s="50" t="str">
        <f t="shared" si="18"/>
        <v/>
      </c>
      <c r="I449" s="51" t="str">
        <f t="shared" si="19"/>
        <v>unvollständige Angaben</v>
      </c>
      <c r="J449" s="51"/>
      <c r="K449" s="52"/>
      <c r="L449" s="53"/>
      <c r="M449" s="54"/>
      <c r="N449" s="55"/>
    </row>
    <row r="450" spans="1:14" x14ac:dyDescent="0.25">
      <c r="A450" s="45"/>
      <c r="B450" s="46" t="str">
        <f t="shared" si="20"/>
        <v/>
      </c>
      <c r="C450" s="47"/>
      <c r="D450" s="46" t="str">
        <f>IF(AND(A450&lt;&gt;"",C450&lt;&gt;""),COUNTIFS(C$1:C450,C450),"")</f>
        <v/>
      </c>
      <c r="E450" s="48"/>
      <c r="F450" s="47"/>
      <c r="G450" s="49"/>
      <c r="H450" s="50" t="str">
        <f t="shared" ref="H450:H500" si="21">IF(A450="","",IF(AND(A450&lt;&gt;"",I450="unvollständige Angaben"),I450,CONCATENATE(C450,"-",MID(B450,4,2),"-",RIGHT(B450,4),"-",YEAR(E450),"-",D450)))</f>
        <v/>
      </c>
      <c r="I450" s="51" t="str">
        <f t="shared" ref="I450:I500" si="22">IF(OR(A450="",C450="",E450="",F450=""),"unvollständige Angaben","vollständig")</f>
        <v>unvollständige Angaben</v>
      </c>
      <c r="J450" s="51"/>
      <c r="K450" s="52"/>
      <c r="L450" s="53"/>
      <c r="M450" s="54"/>
      <c r="N450" s="55"/>
    </row>
    <row r="451" spans="1:14" x14ac:dyDescent="0.25">
      <c r="A451" s="45"/>
      <c r="B451" s="46" t="str">
        <f t="shared" ref="B451:B500" si="23">IF(A451="","",$Q$1)</f>
        <v/>
      </c>
      <c r="C451" s="47"/>
      <c r="D451" s="46" t="str">
        <f>IF(AND(A451&lt;&gt;"",C451&lt;&gt;""),COUNTIFS(C$1:C451,C451),"")</f>
        <v/>
      </c>
      <c r="E451" s="48"/>
      <c r="F451" s="47"/>
      <c r="G451" s="49"/>
      <c r="H451" s="50" t="str">
        <f t="shared" si="21"/>
        <v/>
      </c>
      <c r="I451" s="51" t="str">
        <f t="shared" si="22"/>
        <v>unvollständige Angaben</v>
      </c>
      <c r="J451" s="51"/>
      <c r="K451" s="52"/>
      <c r="L451" s="53"/>
      <c r="M451" s="54"/>
      <c r="N451" s="55"/>
    </row>
    <row r="452" spans="1:14" x14ac:dyDescent="0.25">
      <c r="A452" s="45"/>
      <c r="B452" s="46" t="str">
        <f t="shared" si="23"/>
        <v/>
      </c>
      <c r="C452" s="47"/>
      <c r="D452" s="46" t="str">
        <f>IF(AND(A452&lt;&gt;"",C452&lt;&gt;""),COUNTIFS(C$1:C452,C452),"")</f>
        <v/>
      </c>
      <c r="E452" s="48"/>
      <c r="F452" s="47"/>
      <c r="G452" s="49"/>
      <c r="H452" s="50" t="str">
        <f t="shared" si="21"/>
        <v/>
      </c>
      <c r="I452" s="51" t="str">
        <f t="shared" si="22"/>
        <v>unvollständige Angaben</v>
      </c>
      <c r="J452" s="51"/>
      <c r="K452" s="52"/>
      <c r="L452" s="53"/>
      <c r="M452" s="54"/>
      <c r="N452" s="55"/>
    </row>
    <row r="453" spans="1:14" x14ac:dyDescent="0.25">
      <c r="A453" s="45"/>
      <c r="B453" s="46" t="str">
        <f t="shared" si="23"/>
        <v/>
      </c>
      <c r="C453" s="47"/>
      <c r="D453" s="46" t="str">
        <f>IF(AND(A453&lt;&gt;"",C453&lt;&gt;""),COUNTIFS(C$1:C453,C453),"")</f>
        <v/>
      </c>
      <c r="E453" s="48"/>
      <c r="F453" s="47"/>
      <c r="G453" s="49"/>
      <c r="H453" s="50" t="str">
        <f t="shared" si="21"/>
        <v/>
      </c>
      <c r="I453" s="51" t="str">
        <f t="shared" si="22"/>
        <v>unvollständige Angaben</v>
      </c>
      <c r="J453" s="51"/>
      <c r="K453" s="52"/>
      <c r="L453" s="53"/>
      <c r="M453" s="54"/>
      <c r="N453" s="55"/>
    </row>
    <row r="454" spans="1:14" x14ac:dyDescent="0.25">
      <c r="A454" s="45"/>
      <c r="B454" s="46" t="str">
        <f t="shared" si="23"/>
        <v/>
      </c>
      <c r="C454" s="47"/>
      <c r="D454" s="46" t="str">
        <f>IF(AND(A454&lt;&gt;"",C454&lt;&gt;""),COUNTIFS(C$1:C454,C454),"")</f>
        <v/>
      </c>
      <c r="E454" s="48"/>
      <c r="F454" s="47"/>
      <c r="G454" s="49"/>
      <c r="H454" s="50" t="str">
        <f t="shared" si="21"/>
        <v/>
      </c>
      <c r="I454" s="51" t="str">
        <f t="shared" si="22"/>
        <v>unvollständige Angaben</v>
      </c>
      <c r="J454" s="51"/>
      <c r="K454" s="52"/>
      <c r="L454" s="53"/>
      <c r="M454" s="54"/>
      <c r="N454" s="55"/>
    </row>
    <row r="455" spans="1:14" x14ac:dyDescent="0.25">
      <c r="A455" s="45"/>
      <c r="B455" s="46" t="str">
        <f t="shared" si="23"/>
        <v/>
      </c>
      <c r="C455" s="47"/>
      <c r="D455" s="46" t="str">
        <f>IF(AND(A455&lt;&gt;"",C455&lt;&gt;""),COUNTIFS(C$1:C455,C455),"")</f>
        <v/>
      </c>
      <c r="E455" s="48"/>
      <c r="F455" s="47"/>
      <c r="G455" s="49"/>
      <c r="H455" s="50" t="str">
        <f t="shared" si="21"/>
        <v/>
      </c>
      <c r="I455" s="51" t="str">
        <f t="shared" si="22"/>
        <v>unvollständige Angaben</v>
      </c>
      <c r="J455" s="51"/>
      <c r="K455" s="52"/>
      <c r="L455" s="53"/>
      <c r="M455" s="54"/>
      <c r="N455" s="55"/>
    </row>
    <row r="456" spans="1:14" x14ac:dyDescent="0.25">
      <c r="A456" s="45"/>
      <c r="B456" s="46" t="str">
        <f t="shared" si="23"/>
        <v/>
      </c>
      <c r="C456" s="47"/>
      <c r="D456" s="46" t="str">
        <f>IF(AND(A456&lt;&gt;"",C456&lt;&gt;""),COUNTIFS(C$1:C456,C456),"")</f>
        <v/>
      </c>
      <c r="E456" s="48"/>
      <c r="F456" s="47"/>
      <c r="G456" s="49"/>
      <c r="H456" s="50" t="str">
        <f t="shared" si="21"/>
        <v/>
      </c>
      <c r="I456" s="51" t="str">
        <f t="shared" si="22"/>
        <v>unvollständige Angaben</v>
      </c>
      <c r="J456" s="51"/>
      <c r="K456" s="52"/>
      <c r="L456" s="53"/>
      <c r="M456" s="54"/>
      <c r="N456" s="55"/>
    </row>
    <row r="457" spans="1:14" x14ac:dyDescent="0.25">
      <c r="A457" s="45"/>
      <c r="B457" s="46" t="str">
        <f t="shared" si="23"/>
        <v/>
      </c>
      <c r="C457" s="47"/>
      <c r="D457" s="46" t="str">
        <f>IF(AND(A457&lt;&gt;"",C457&lt;&gt;""),COUNTIFS(C$1:C457,C457),"")</f>
        <v/>
      </c>
      <c r="E457" s="48"/>
      <c r="F457" s="47"/>
      <c r="G457" s="49"/>
      <c r="H457" s="50" t="str">
        <f t="shared" si="21"/>
        <v/>
      </c>
      <c r="I457" s="51" t="str">
        <f t="shared" si="22"/>
        <v>unvollständige Angaben</v>
      </c>
      <c r="J457" s="51"/>
      <c r="K457" s="52"/>
      <c r="L457" s="53"/>
      <c r="M457" s="54"/>
      <c r="N457" s="55"/>
    </row>
    <row r="458" spans="1:14" x14ac:dyDescent="0.25">
      <c r="A458" s="45"/>
      <c r="B458" s="46" t="str">
        <f t="shared" si="23"/>
        <v/>
      </c>
      <c r="C458" s="47"/>
      <c r="D458" s="46" t="str">
        <f>IF(AND(A458&lt;&gt;"",C458&lt;&gt;""),COUNTIFS(C$1:C458,C458),"")</f>
        <v/>
      </c>
      <c r="E458" s="48"/>
      <c r="F458" s="47"/>
      <c r="G458" s="49"/>
      <c r="H458" s="50" t="str">
        <f t="shared" si="21"/>
        <v/>
      </c>
      <c r="I458" s="51" t="str">
        <f t="shared" si="22"/>
        <v>unvollständige Angaben</v>
      </c>
      <c r="J458" s="51"/>
      <c r="K458" s="52"/>
      <c r="L458" s="53"/>
      <c r="M458" s="54"/>
      <c r="N458" s="55"/>
    </row>
    <row r="459" spans="1:14" x14ac:dyDescent="0.25">
      <c r="A459" s="45"/>
      <c r="B459" s="46" t="str">
        <f t="shared" si="23"/>
        <v/>
      </c>
      <c r="C459" s="47"/>
      <c r="D459" s="46" t="str">
        <f>IF(AND(A459&lt;&gt;"",C459&lt;&gt;""),COUNTIFS(C$1:C459,C459),"")</f>
        <v/>
      </c>
      <c r="E459" s="48"/>
      <c r="F459" s="47"/>
      <c r="G459" s="49"/>
      <c r="H459" s="50" t="str">
        <f t="shared" si="21"/>
        <v/>
      </c>
      <c r="I459" s="51" t="str">
        <f t="shared" si="22"/>
        <v>unvollständige Angaben</v>
      </c>
      <c r="J459" s="51"/>
      <c r="K459" s="52"/>
      <c r="L459" s="53"/>
      <c r="M459" s="54"/>
      <c r="N459" s="55"/>
    </row>
    <row r="460" spans="1:14" x14ac:dyDescent="0.25">
      <c r="A460" s="45"/>
      <c r="B460" s="46" t="str">
        <f t="shared" si="23"/>
        <v/>
      </c>
      <c r="C460" s="47"/>
      <c r="D460" s="46" t="str">
        <f>IF(AND(A460&lt;&gt;"",C460&lt;&gt;""),COUNTIFS(C$1:C460,C460),"")</f>
        <v/>
      </c>
      <c r="E460" s="48"/>
      <c r="F460" s="47"/>
      <c r="G460" s="49"/>
      <c r="H460" s="50" t="str">
        <f t="shared" si="21"/>
        <v/>
      </c>
      <c r="I460" s="51" t="str">
        <f t="shared" si="22"/>
        <v>unvollständige Angaben</v>
      </c>
      <c r="J460" s="51"/>
      <c r="K460" s="52"/>
      <c r="L460" s="53"/>
      <c r="M460" s="54"/>
      <c r="N460" s="55"/>
    </row>
    <row r="461" spans="1:14" x14ac:dyDescent="0.25">
      <c r="A461" s="45"/>
      <c r="B461" s="46" t="str">
        <f t="shared" si="23"/>
        <v/>
      </c>
      <c r="C461" s="47"/>
      <c r="D461" s="46" t="str">
        <f>IF(AND(A461&lt;&gt;"",C461&lt;&gt;""),COUNTIFS(C$1:C461,C461),"")</f>
        <v/>
      </c>
      <c r="E461" s="48"/>
      <c r="F461" s="47"/>
      <c r="G461" s="49"/>
      <c r="H461" s="50" t="str">
        <f t="shared" si="21"/>
        <v/>
      </c>
      <c r="I461" s="51" t="str">
        <f t="shared" si="22"/>
        <v>unvollständige Angaben</v>
      </c>
      <c r="J461" s="51"/>
      <c r="K461" s="52"/>
      <c r="L461" s="53"/>
      <c r="M461" s="54"/>
      <c r="N461" s="55"/>
    </row>
    <row r="462" spans="1:14" x14ac:dyDescent="0.25">
      <c r="A462" s="45"/>
      <c r="B462" s="46" t="str">
        <f t="shared" si="23"/>
        <v/>
      </c>
      <c r="C462" s="47"/>
      <c r="D462" s="46" t="str">
        <f>IF(AND(A462&lt;&gt;"",C462&lt;&gt;""),COUNTIFS(C$1:C462,C462),"")</f>
        <v/>
      </c>
      <c r="E462" s="48"/>
      <c r="F462" s="47"/>
      <c r="G462" s="49"/>
      <c r="H462" s="50" t="str">
        <f t="shared" si="21"/>
        <v/>
      </c>
      <c r="I462" s="51" t="str">
        <f t="shared" si="22"/>
        <v>unvollständige Angaben</v>
      </c>
      <c r="J462" s="51"/>
      <c r="K462" s="52"/>
      <c r="L462" s="53"/>
      <c r="M462" s="54"/>
      <c r="N462" s="55"/>
    </row>
    <row r="463" spans="1:14" x14ac:dyDescent="0.25">
      <c r="A463" s="45"/>
      <c r="B463" s="46" t="str">
        <f t="shared" si="23"/>
        <v/>
      </c>
      <c r="C463" s="47"/>
      <c r="D463" s="46" t="str">
        <f>IF(AND(A463&lt;&gt;"",C463&lt;&gt;""),COUNTIFS(C$1:C463,C463),"")</f>
        <v/>
      </c>
      <c r="E463" s="48"/>
      <c r="F463" s="47"/>
      <c r="G463" s="49"/>
      <c r="H463" s="50" t="str">
        <f t="shared" si="21"/>
        <v/>
      </c>
      <c r="I463" s="51" t="str">
        <f t="shared" si="22"/>
        <v>unvollständige Angaben</v>
      </c>
      <c r="J463" s="51"/>
      <c r="K463" s="52"/>
      <c r="L463" s="53"/>
      <c r="M463" s="54"/>
      <c r="N463" s="55"/>
    </row>
    <row r="464" spans="1:14" x14ac:dyDescent="0.25">
      <c r="A464" s="45"/>
      <c r="B464" s="46" t="str">
        <f t="shared" si="23"/>
        <v/>
      </c>
      <c r="C464" s="47"/>
      <c r="D464" s="46" t="str">
        <f>IF(AND(A464&lt;&gt;"",C464&lt;&gt;""),COUNTIFS(C$1:C464,C464),"")</f>
        <v/>
      </c>
      <c r="E464" s="48"/>
      <c r="F464" s="47"/>
      <c r="G464" s="49"/>
      <c r="H464" s="50" t="str">
        <f t="shared" si="21"/>
        <v/>
      </c>
      <c r="I464" s="51" t="str">
        <f t="shared" si="22"/>
        <v>unvollständige Angaben</v>
      </c>
      <c r="J464" s="51"/>
      <c r="K464" s="52"/>
      <c r="L464" s="53"/>
      <c r="M464" s="54"/>
      <c r="N464" s="55"/>
    </row>
    <row r="465" spans="1:14" x14ac:dyDescent="0.25">
      <c r="A465" s="45"/>
      <c r="B465" s="46" t="str">
        <f t="shared" si="23"/>
        <v/>
      </c>
      <c r="C465" s="47"/>
      <c r="D465" s="46" t="str">
        <f>IF(AND(A465&lt;&gt;"",C465&lt;&gt;""),COUNTIFS(C$1:C465,C465),"")</f>
        <v/>
      </c>
      <c r="E465" s="48"/>
      <c r="F465" s="47"/>
      <c r="G465" s="49"/>
      <c r="H465" s="50" t="str">
        <f t="shared" si="21"/>
        <v/>
      </c>
      <c r="I465" s="51" t="str">
        <f t="shared" si="22"/>
        <v>unvollständige Angaben</v>
      </c>
      <c r="J465" s="51"/>
      <c r="K465" s="52"/>
      <c r="L465" s="53"/>
      <c r="M465" s="54"/>
      <c r="N465" s="55"/>
    </row>
    <row r="466" spans="1:14" x14ac:dyDescent="0.25">
      <c r="A466" s="45"/>
      <c r="B466" s="46" t="str">
        <f t="shared" si="23"/>
        <v/>
      </c>
      <c r="C466" s="47"/>
      <c r="D466" s="46" t="str">
        <f>IF(AND(A466&lt;&gt;"",C466&lt;&gt;""),COUNTIFS(C$1:C466,C466),"")</f>
        <v/>
      </c>
      <c r="E466" s="48"/>
      <c r="F466" s="47"/>
      <c r="G466" s="49"/>
      <c r="H466" s="50" t="str">
        <f t="shared" si="21"/>
        <v/>
      </c>
      <c r="I466" s="51" t="str">
        <f t="shared" si="22"/>
        <v>unvollständige Angaben</v>
      </c>
      <c r="J466" s="51"/>
      <c r="K466" s="52"/>
      <c r="L466" s="53"/>
      <c r="M466" s="54"/>
      <c r="N466" s="55"/>
    </row>
    <row r="467" spans="1:14" x14ac:dyDescent="0.25">
      <c r="A467" s="45"/>
      <c r="B467" s="46" t="str">
        <f t="shared" si="23"/>
        <v/>
      </c>
      <c r="C467" s="47"/>
      <c r="D467" s="46" t="str">
        <f>IF(AND(A467&lt;&gt;"",C467&lt;&gt;""),COUNTIFS(C$1:C467,C467),"")</f>
        <v/>
      </c>
      <c r="E467" s="48"/>
      <c r="F467" s="47"/>
      <c r="G467" s="49"/>
      <c r="H467" s="50" t="str">
        <f t="shared" si="21"/>
        <v/>
      </c>
      <c r="I467" s="51" t="str">
        <f t="shared" si="22"/>
        <v>unvollständige Angaben</v>
      </c>
      <c r="J467" s="51"/>
      <c r="K467" s="52"/>
      <c r="L467" s="53"/>
      <c r="M467" s="54"/>
      <c r="N467" s="55"/>
    </row>
    <row r="468" spans="1:14" x14ac:dyDescent="0.25">
      <c r="A468" s="45"/>
      <c r="B468" s="46" t="str">
        <f t="shared" si="23"/>
        <v/>
      </c>
      <c r="C468" s="47"/>
      <c r="D468" s="46" t="str">
        <f>IF(AND(A468&lt;&gt;"",C468&lt;&gt;""),COUNTIFS(C$1:C468,C468),"")</f>
        <v/>
      </c>
      <c r="E468" s="48"/>
      <c r="F468" s="47"/>
      <c r="G468" s="49"/>
      <c r="H468" s="50" t="str">
        <f t="shared" si="21"/>
        <v/>
      </c>
      <c r="I468" s="51" t="str">
        <f t="shared" si="22"/>
        <v>unvollständige Angaben</v>
      </c>
      <c r="J468" s="51"/>
      <c r="K468" s="52"/>
      <c r="L468" s="53"/>
      <c r="M468" s="54"/>
      <c r="N468" s="55"/>
    </row>
    <row r="469" spans="1:14" x14ac:dyDescent="0.25">
      <c r="A469" s="45"/>
      <c r="B469" s="46" t="str">
        <f t="shared" si="23"/>
        <v/>
      </c>
      <c r="C469" s="47"/>
      <c r="D469" s="46" t="str">
        <f>IF(AND(A469&lt;&gt;"",C469&lt;&gt;""),COUNTIFS(C$1:C469,C469),"")</f>
        <v/>
      </c>
      <c r="E469" s="48"/>
      <c r="F469" s="47"/>
      <c r="G469" s="49"/>
      <c r="H469" s="50" t="str">
        <f t="shared" si="21"/>
        <v/>
      </c>
      <c r="I469" s="51" t="str">
        <f t="shared" si="22"/>
        <v>unvollständige Angaben</v>
      </c>
      <c r="J469" s="51"/>
      <c r="K469" s="52"/>
      <c r="L469" s="53"/>
      <c r="M469" s="54"/>
      <c r="N469" s="55"/>
    </row>
    <row r="470" spans="1:14" x14ac:dyDescent="0.25">
      <c r="A470" s="45"/>
      <c r="B470" s="46" t="str">
        <f t="shared" si="23"/>
        <v/>
      </c>
      <c r="C470" s="47"/>
      <c r="D470" s="46" t="str">
        <f>IF(AND(A470&lt;&gt;"",C470&lt;&gt;""),COUNTIFS(C$1:C470,C470),"")</f>
        <v/>
      </c>
      <c r="E470" s="48"/>
      <c r="F470" s="47"/>
      <c r="G470" s="49"/>
      <c r="H470" s="50" t="str">
        <f t="shared" si="21"/>
        <v/>
      </c>
      <c r="I470" s="51" t="str">
        <f t="shared" si="22"/>
        <v>unvollständige Angaben</v>
      </c>
      <c r="J470" s="51"/>
      <c r="K470" s="52"/>
      <c r="L470" s="53"/>
      <c r="M470" s="54"/>
      <c r="N470" s="55"/>
    </row>
    <row r="471" spans="1:14" x14ac:dyDescent="0.25">
      <c r="A471" s="45"/>
      <c r="B471" s="46" t="str">
        <f t="shared" si="23"/>
        <v/>
      </c>
      <c r="C471" s="47"/>
      <c r="D471" s="46" t="str">
        <f>IF(AND(A471&lt;&gt;"",C471&lt;&gt;""),COUNTIFS(C$1:C471,C471),"")</f>
        <v/>
      </c>
      <c r="E471" s="48"/>
      <c r="F471" s="47"/>
      <c r="G471" s="49"/>
      <c r="H471" s="50" t="str">
        <f t="shared" si="21"/>
        <v/>
      </c>
      <c r="I471" s="51" t="str">
        <f t="shared" si="22"/>
        <v>unvollständige Angaben</v>
      </c>
      <c r="J471" s="51"/>
      <c r="K471" s="52"/>
      <c r="L471" s="53"/>
      <c r="M471" s="54"/>
      <c r="N471" s="55"/>
    </row>
    <row r="472" spans="1:14" x14ac:dyDescent="0.25">
      <c r="A472" s="45"/>
      <c r="B472" s="46" t="str">
        <f t="shared" si="23"/>
        <v/>
      </c>
      <c r="C472" s="47"/>
      <c r="D472" s="46" t="str">
        <f>IF(AND(A472&lt;&gt;"",C472&lt;&gt;""),COUNTIFS(C$1:C472,C472),"")</f>
        <v/>
      </c>
      <c r="E472" s="48"/>
      <c r="F472" s="47"/>
      <c r="G472" s="49"/>
      <c r="H472" s="50" t="str">
        <f t="shared" si="21"/>
        <v/>
      </c>
      <c r="I472" s="51" t="str">
        <f t="shared" si="22"/>
        <v>unvollständige Angaben</v>
      </c>
      <c r="J472" s="51"/>
      <c r="K472" s="52"/>
      <c r="L472" s="53"/>
      <c r="M472" s="54"/>
      <c r="N472" s="55"/>
    </row>
    <row r="473" spans="1:14" x14ac:dyDescent="0.25">
      <c r="A473" s="45"/>
      <c r="B473" s="46" t="str">
        <f t="shared" si="23"/>
        <v/>
      </c>
      <c r="C473" s="47"/>
      <c r="D473" s="46" t="str">
        <f>IF(AND(A473&lt;&gt;"",C473&lt;&gt;""),COUNTIFS(C$1:C473,C473),"")</f>
        <v/>
      </c>
      <c r="E473" s="48"/>
      <c r="F473" s="47"/>
      <c r="G473" s="49"/>
      <c r="H473" s="50" t="str">
        <f t="shared" si="21"/>
        <v/>
      </c>
      <c r="I473" s="51" t="str">
        <f t="shared" si="22"/>
        <v>unvollständige Angaben</v>
      </c>
      <c r="J473" s="51"/>
      <c r="K473" s="52"/>
      <c r="L473" s="53"/>
      <c r="M473" s="54"/>
      <c r="N473" s="55"/>
    </row>
    <row r="474" spans="1:14" x14ac:dyDescent="0.25">
      <c r="A474" s="45"/>
      <c r="B474" s="46" t="str">
        <f t="shared" si="23"/>
        <v/>
      </c>
      <c r="C474" s="47"/>
      <c r="D474" s="46" t="str">
        <f>IF(AND(A474&lt;&gt;"",C474&lt;&gt;""),COUNTIFS(C$1:C474,C474),"")</f>
        <v/>
      </c>
      <c r="E474" s="48"/>
      <c r="F474" s="47"/>
      <c r="G474" s="49"/>
      <c r="H474" s="50" t="str">
        <f t="shared" si="21"/>
        <v/>
      </c>
      <c r="I474" s="51" t="str">
        <f t="shared" si="22"/>
        <v>unvollständige Angaben</v>
      </c>
      <c r="J474" s="51"/>
      <c r="K474" s="52"/>
      <c r="L474" s="53"/>
      <c r="M474" s="54"/>
      <c r="N474" s="55"/>
    </row>
    <row r="475" spans="1:14" x14ac:dyDescent="0.25">
      <c r="A475" s="45"/>
      <c r="B475" s="46" t="str">
        <f t="shared" si="23"/>
        <v/>
      </c>
      <c r="C475" s="47"/>
      <c r="D475" s="46" t="str">
        <f>IF(AND(A475&lt;&gt;"",C475&lt;&gt;""),COUNTIFS(C$1:C475,C475),"")</f>
        <v/>
      </c>
      <c r="E475" s="48"/>
      <c r="F475" s="47"/>
      <c r="G475" s="49"/>
      <c r="H475" s="50" t="str">
        <f t="shared" si="21"/>
        <v/>
      </c>
      <c r="I475" s="51" t="str">
        <f t="shared" si="22"/>
        <v>unvollständige Angaben</v>
      </c>
      <c r="J475" s="51"/>
      <c r="K475" s="52"/>
      <c r="L475" s="53"/>
      <c r="M475" s="54"/>
      <c r="N475" s="55"/>
    </row>
    <row r="476" spans="1:14" x14ac:dyDescent="0.25">
      <c r="A476" s="45"/>
      <c r="B476" s="46" t="str">
        <f t="shared" si="23"/>
        <v/>
      </c>
      <c r="C476" s="47"/>
      <c r="D476" s="46" t="str">
        <f>IF(AND(A476&lt;&gt;"",C476&lt;&gt;""),COUNTIFS(C$1:C476,C476),"")</f>
        <v/>
      </c>
      <c r="E476" s="48"/>
      <c r="F476" s="47"/>
      <c r="G476" s="49"/>
      <c r="H476" s="50" t="str">
        <f t="shared" si="21"/>
        <v/>
      </c>
      <c r="I476" s="51" t="str">
        <f t="shared" si="22"/>
        <v>unvollständige Angaben</v>
      </c>
      <c r="J476" s="51"/>
      <c r="K476" s="52"/>
      <c r="L476" s="53"/>
      <c r="M476" s="54"/>
      <c r="N476" s="55"/>
    </row>
    <row r="477" spans="1:14" x14ac:dyDescent="0.25">
      <c r="A477" s="45"/>
      <c r="B477" s="46" t="str">
        <f t="shared" si="23"/>
        <v/>
      </c>
      <c r="C477" s="47"/>
      <c r="D477" s="46" t="str">
        <f>IF(AND(A477&lt;&gt;"",C477&lt;&gt;""),COUNTIFS(C$1:C477,C477),"")</f>
        <v/>
      </c>
      <c r="E477" s="48"/>
      <c r="F477" s="47"/>
      <c r="G477" s="49"/>
      <c r="H477" s="50" t="str">
        <f t="shared" si="21"/>
        <v/>
      </c>
      <c r="I477" s="51" t="str">
        <f t="shared" si="22"/>
        <v>unvollständige Angaben</v>
      </c>
      <c r="J477" s="51"/>
      <c r="K477" s="52"/>
      <c r="L477" s="53"/>
      <c r="M477" s="54"/>
      <c r="N477" s="55"/>
    </row>
    <row r="478" spans="1:14" x14ac:dyDescent="0.25">
      <c r="A478" s="45"/>
      <c r="B478" s="46" t="str">
        <f t="shared" si="23"/>
        <v/>
      </c>
      <c r="C478" s="47"/>
      <c r="D478" s="46" t="str">
        <f>IF(AND(A478&lt;&gt;"",C478&lt;&gt;""),COUNTIFS(C$1:C478,C478),"")</f>
        <v/>
      </c>
      <c r="E478" s="48"/>
      <c r="F478" s="47"/>
      <c r="G478" s="49"/>
      <c r="H478" s="50" t="str">
        <f t="shared" si="21"/>
        <v/>
      </c>
      <c r="I478" s="51" t="str">
        <f t="shared" si="22"/>
        <v>unvollständige Angaben</v>
      </c>
      <c r="J478" s="51"/>
      <c r="K478" s="52"/>
      <c r="L478" s="53"/>
      <c r="M478" s="54"/>
      <c r="N478" s="55"/>
    </row>
    <row r="479" spans="1:14" x14ac:dyDescent="0.25">
      <c r="A479" s="45"/>
      <c r="B479" s="46" t="str">
        <f t="shared" si="23"/>
        <v/>
      </c>
      <c r="C479" s="47"/>
      <c r="D479" s="46" t="str">
        <f>IF(AND(A479&lt;&gt;"",C479&lt;&gt;""),COUNTIFS(C$1:C479,C479),"")</f>
        <v/>
      </c>
      <c r="E479" s="48"/>
      <c r="F479" s="47"/>
      <c r="G479" s="49"/>
      <c r="H479" s="50" t="str">
        <f t="shared" si="21"/>
        <v/>
      </c>
      <c r="I479" s="51" t="str">
        <f t="shared" si="22"/>
        <v>unvollständige Angaben</v>
      </c>
      <c r="J479" s="51"/>
      <c r="K479" s="52"/>
      <c r="L479" s="53"/>
      <c r="M479" s="54"/>
      <c r="N479" s="55"/>
    </row>
    <row r="480" spans="1:14" x14ac:dyDescent="0.25">
      <c r="A480" s="45"/>
      <c r="B480" s="46" t="str">
        <f t="shared" si="23"/>
        <v/>
      </c>
      <c r="C480" s="47"/>
      <c r="D480" s="46" t="str">
        <f>IF(AND(A480&lt;&gt;"",C480&lt;&gt;""),COUNTIFS(C$1:C480,C480),"")</f>
        <v/>
      </c>
      <c r="E480" s="48"/>
      <c r="F480" s="47"/>
      <c r="G480" s="49"/>
      <c r="H480" s="50" t="str">
        <f t="shared" si="21"/>
        <v/>
      </c>
      <c r="I480" s="51" t="str">
        <f t="shared" si="22"/>
        <v>unvollständige Angaben</v>
      </c>
      <c r="J480" s="51"/>
      <c r="K480" s="52"/>
      <c r="L480" s="53"/>
      <c r="M480" s="54"/>
      <c r="N480" s="55"/>
    </row>
    <row r="481" spans="1:14" x14ac:dyDescent="0.25">
      <c r="A481" s="45"/>
      <c r="B481" s="46" t="str">
        <f t="shared" si="23"/>
        <v/>
      </c>
      <c r="C481" s="47"/>
      <c r="D481" s="46" t="str">
        <f>IF(AND(A481&lt;&gt;"",C481&lt;&gt;""),COUNTIFS(C$1:C481,C481),"")</f>
        <v/>
      </c>
      <c r="E481" s="48"/>
      <c r="F481" s="47"/>
      <c r="G481" s="49"/>
      <c r="H481" s="50" t="str">
        <f t="shared" si="21"/>
        <v/>
      </c>
      <c r="I481" s="51" t="str">
        <f t="shared" si="22"/>
        <v>unvollständige Angaben</v>
      </c>
      <c r="J481" s="51"/>
      <c r="K481" s="52"/>
      <c r="L481" s="53"/>
      <c r="M481" s="54"/>
      <c r="N481" s="55"/>
    </row>
    <row r="482" spans="1:14" x14ac:dyDescent="0.25">
      <c r="A482" s="45"/>
      <c r="B482" s="46" t="str">
        <f t="shared" si="23"/>
        <v/>
      </c>
      <c r="C482" s="47"/>
      <c r="D482" s="46" t="str">
        <f>IF(AND(A482&lt;&gt;"",C482&lt;&gt;""),COUNTIFS(C$1:C482,C482),"")</f>
        <v/>
      </c>
      <c r="E482" s="48"/>
      <c r="F482" s="47"/>
      <c r="G482" s="49"/>
      <c r="H482" s="50" t="str">
        <f t="shared" si="21"/>
        <v/>
      </c>
      <c r="I482" s="51" t="str">
        <f t="shared" si="22"/>
        <v>unvollständige Angaben</v>
      </c>
      <c r="J482" s="51"/>
      <c r="K482" s="52"/>
      <c r="L482" s="53"/>
      <c r="M482" s="54"/>
      <c r="N482" s="55"/>
    </row>
    <row r="483" spans="1:14" x14ac:dyDescent="0.25">
      <c r="A483" s="45"/>
      <c r="B483" s="46" t="str">
        <f t="shared" si="23"/>
        <v/>
      </c>
      <c r="C483" s="47"/>
      <c r="D483" s="46" t="str">
        <f>IF(AND(A483&lt;&gt;"",C483&lt;&gt;""),COUNTIFS(C$1:C483,C483),"")</f>
        <v/>
      </c>
      <c r="E483" s="48"/>
      <c r="F483" s="47"/>
      <c r="G483" s="49"/>
      <c r="H483" s="50" t="str">
        <f t="shared" si="21"/>
        <v/>
      </c>
      <c r="I483" s="51" t="str">
        <f t="shared" si="22"/>
        <v>unvollständige Angaben</v>
      </c>
      <c r="J483" s="51"/>
      <c r="K483" s="52"/>
      <c r="L483" s="53"/>
      <c r="M483" s="54"/>
      <c r="N483" s="55"/>
    </row>
    <row r="484" spans="1:14" x14ac:dyDescent="0.25">
      <c r="A484" s="45"/>
      <c r="B484" s="46" t="str">
        <f t="shared" si="23"/>
        <v/>
      </c>
      <c r="C484" s="47"/>
      <c r="D484" s="46" t="str">
        <f>IF(AND(A484&lt;&gt;"",C484&lt;&gt;""),COUNTIFS(C$1:C484,C484),"")</f>
        <v/>
      </c>
      <c r="E484" s="48"/>
      <c r="F484" s="47"/>
      <c r="G484" s="49"/>
      <c r="H484" s="50" t="str">
        <f t="shared" si="21"/>
        <v/>
      </c>
      <c r="I484" s="51" t="str">
        <f t="shared" si="22"/>
        <v>unvollständige Angaben</v>
      </c>
      <c r="J484" s="51"/>
      <c r="K484" s="52"/>
      <c r="L484" s="53"/>
      <c r="M484" s="54"/>
      <c r="N484" s="55"/>
    </row>
    <row r="485" spans="1:14" x14ac:dyDescent="0.25">
      <c r="A485" s="45"/>
      <c r="B485" s="46" t="str">
        <f t="shared" si="23"/>
        <v/>
      </c>
      <c r="C485" s="47"/>
      <c r="D485" s="46" t="str">
        <f>IF(AND(A485&lt;&gt;"",C485&lt;&gt;""),COUNTIFS(C$1:C485,C485),"")</f>
        <v/>
      </c>
      <c r="E485" s="48"/>
      <c r="F485" s="47"/>
      <c r="G485" s="49"/>
      <c r="H485" s="50" t="str">
        <f t="shared" si="21"/>
        <v/>
      </c>
      <c r="I485" s="51" t="str">
        <f t="shared" si="22"/>
        <v>unvollständige Angaben</v>
      </c>
      <c r="J485" s="51"/>
      <c r="K485" s="52"/>
      <c r="L485" s="53"/>
      <c r="M485" s="54"/>
      <c r="N485" s="55"/>
    </row>
    <row r="486" spans="1:14" x14ac:dyDescent="0.25">
      <c r="A486" s="45"/>
      <c r="B486" s="46" t="str">
        <f t="shared" si="23"/>
        <v/>
      </c>
      <c r="C486" s="47"/>
      <c r="D486" s="46" t="str">
        <f>IF(AND(A486&lt;&gt;"",C486&lt;&gt;""),COUNTIFS(C$1:C486,C486),"")</f>
        <v/>
      </c>
      <c r="E486" s="48"/>
      <c r="F486" s="47"/>
      <c r="G486" s="49"/>
      <c r="H486" s="50" t="str">
        <f t="shared" si="21"/>
        <v/>
      </c>
      <c r="I486" s="51" t="str">
        <f t="shared" si="22"/>
        <v>unvollständige Angaben</v>
      </c>
      <c r="J486" s="51"/>
      <c r="K486" s="52"/>
      <c r="L486" s="53"/>
      <c r="M486" s="54"/>
      <c r="N486" s="55"/>
    </row>
    <row r="487" spans="1:14" x14ac:dyDescent="0.25">
      <c r="A487" s="45"/>
      <c r="B487" s="46" t="str">
        <f t="shared" si="23"/>
        <v/>
      </c>
      <c r="C487" s="47"/>
      <c r="D487" s="46" t="str">
        <f>IF(AND(A487&lt;&gt;"",C487&lt;&gt;""),COUNTIFS(C$1:C487,C487),"")</f>
        <v/>
      </c>
      <c r="E487" s="48"/>
      <c r="F487" s="47"/>
      <c r="G487" s="49"/>
      <c r="H487" s="50" t="str">
        <f t="shared" si="21"/>
        <v/>
      </c>
      <c r="I487" s="51" t="str">
        <f t="shared" si="22"/>
        <v>unvollständige Angaben</v>
      </c>
      <c r="J487" s="51"/>
      <c r="K487" s="52"/>
      <c r="L487" s="53"/>
      <c r="M487" s="54"/>
      <c r="N487" s="55"/>
    </row>
    <row r="488" spans="1:14" x14ac:dyDescent="0.25">
      <c r="A488" s="45"/>
      <c r="B488" s="46" t="str">
        <f t="shared" si="23"/>
        <v/>
      </c>
      <c r="C488" s="47"/>
      <c r="D488" s="46" t="str">
        <f>IF(AND(A488&lt;&gt;"",C488&lt;&gt;""),COUNTIFS(C$1:C488,C488),"")</f>
        <v/>
      </c>
      <c r="E488" s="48"/>
      <c r="F488" s="47"/>
      <c r="G488" s="49"/>
      <c r="H488" s="50" t="str">
        <f t="shared" si="21"/>
        <v/>
      </c>
      <c r="I488" s="51" t="str">
        <f t="shared" si="22"/>
        <v>unvollständige Angaben</v>
      </c>
      <c r="J488" s="51"/>
      <c r="K488" s="52"/>
      <c r="L488" s="53"/>
      <c r="M488" s="54"/>
      <c r="N488" s="55"/>
    </row>
    <row r="489" spans="1:14" x14ac:dyDescent="0.25">
      <c r="A489" s="45"/>
      <c r="B489" s="46" t="str">
        <f t="shared" si="23"/>
        <v/>
      </c>
      <c r="C489" s="47"/>
      <c r="D489" s="46" t="str">
        <f>IF(AND(A489&lt;&gt;"",C489&lt;&gt;""),COUNTIFS(C$1:C489,C489),"")</f>
        <v/>
      </c>
      <c r="E489" s="48"/>
      <c r="F489" s="47"/>
      <c r="G489" s="49"/>
      <c r="H489" s="50" t="str">
        <f t="shared" si="21"/>
        <v/>
      </c>
      <c r="I489" s="51" t="str">
        <f t="shared" si="22"/>
        <v>unvollständige Angaben</v>
      </c>
      <c r="J489" s="51"/>
      <c r="K489" s="52"/>
      <c r="L489" s="53"/>
      <c r="M489" s="54"/>
      <c r="N489" s="55"/>
    </row>
    <row r="490" spans="1:14" x14ac:dyDescent="0.25">
      <c r="A490" s="45"/>
      <c r="B490" s="46" t="str">
        <f t="shared" si="23"/>
        <v/>
      </c>
      <c r="C490" s="47"/>
      <c r="D490" s="46" t="str">
        <f>IF(AND(A490&lt;&gt;"",C490&lt;&gt;""),COUNTIFS(C$1:C490,C490),"")</f>
        <v/>
      </c>
      <c r="E490" s="48"/>
      <c r="F490" s="47"/>
      <c r="G490" s="49"/>
      <c r="H490" s="50" t="str">
        <f t="shared" si="21"/>
        <v/>
      </c>
      <c r="I490" s="51" t="str">
        <f t="shared" si="22"/>
        <v>unvollständige Angaben</v>
      </c>
      <c r="J490" s="51"/>
      <c r="K490" s="52"/>
      <c r="L490" s="53"/>
      <c r="M490" s="54"/>
      <c r="N490" s="55"/>
    </row>
    <row r="491" spans="1:14" x14ac:dyDescent="0.25">
      <c r="A491" s="45"/>
      <c r="B491" s="46" t="str">
        <f t="shared" si="23"/>
        <v/>
      </c>
      <c r="C491" s="47"/>
      <c r="D491" s="46" t="str">
        <f>IF(AND(A491&lt;&gt;"",C491&lt;&gt;""),COUNTIFS(C$1:C491,C491),"")</f>
        <v/>
      </c>
      <c r="E491" s="48"/>
      <c r="F491" s="47"/>
      <c r="G491" s="49"/>
      <c r="H491" s="50" t="str">
        <f t="shared" si="21"/>
        <v/>
      </c>
      <c r="I491" s="51" t="str">
        <f t="shared" si="22"/>
        <v>unvollständige Angaben</v>
      </c>
      <c r="J491" s="51"/>
      <c r="K491" s="52"/>
      <c r="L491" s="53"/>
      <c r="M491" s="54"/>
      <c r="N491" s="55"/>
    </row>
    <row r="492" spans="1:14" x14ac:dyDescent="0.25">
      <c r="A492" s="45"/>
      <c r="B492" s="46" t="str">
        <f t="shared" si="23"/>
        <v/>
      </c>
      <c r="C492" s="47"/>
      <c r="D492" s="46" t="str">
        <f>IF(AND(A492&lt;&gt;"",C492&lt;&gt;""),COUNTIFS(C$1:C492,C492),"")</f>
        <v/>
      </c>
      <c r="E492" s="48"/>
      <c r="F492" s="47"/>
      <c r="G492" s="49"/>
      <c r="H492" s="50" t="str">
        <f t="shared" si="21"/>
        <v/>
      </c>
      <c r="I492" s="51" t="str">
        <f t="shared" si="22"/>
        <v>unvollständige Angaben</v>
      </c>
      <c r="J492" s="51"/>
      <c r="K492" s="52"/>
      <c r="L492" s="53"/>
      <c r="M492" s="54"/>
      <c r="N492" s="55"/>
    </row>
    <row r="493" spans="1:14" x14ac:dyDescent="0.25">
      <c r="A493" s="45"/>
      <c r="B493" s="46" t="str">
        <f t="shared" si="23"/>
        <v/>
      </c>
      <c r="C493" s="47"/>
      <c r="D493" s="46" t="str">
        <f>IF(AND(A493&lt;&gt;"",C493&lt;&gt;""),COUNTIFS(C$1:C493,C493),"")</f>
        <v/>
      </c>
      <c r="E493" s="48"/>
      <c r="F493" s="47"/>
      <c r="G493" s="49"/>
      <c r="H493" s="50" t="str">
        <f t="shared" si="21"/>
        <v/>
      </c>
      <c r="I493" s="51" t="str">
        <f t="shared" si="22"/>
        <v>unvollständige Angaben</v>
      </c>
      <c r="J493" s="51"/>
      <c r="K493" s="52"/>
      <c r="L493" s="53"/>
      <c r="M493" s="54"/>
      <c r="N493" s="55"/>
    </row>
    <row r="494" spans="1:14" x14ac:dyDescent="0.25">
      <c r="A494" s="45"/>
      <c r="B494" s="46" t="str">
        <f t="shared" si="23"/>
        <v/>
      </c>
      <c r="C494" s="47"/>
      <c r="D494" s="46" t="str">
        <f>IF(AND(A494&lt;&gt;"",C494&lt;&gt;""),COUNTIFS(C$1:C494,C494),"")</f>
        <v/>
      </c>
      <c r="E494" s="48"/>
      <c r="F494" s="47"/>
      <c r="G494" s="49"/>
      <c r="H494" s="50" t="str">
        <f t="shared" si="21"/>
        <v/>
      </c>
      <c r="I494" s="51" t="str">
        <f t="shared" si="22"/>
        <v>unvollständige Angaben</v>
      </c>
      <c r="J494" s="51"/>
      <c r="K494" s="52"/>
      <c r="L494" s="53"/>
      <c r="M494" s="54"/>
      <c r="N494" s="55"/>
    </row>
    <row r="495" spans="1:14" x14ac:dyDescent="0.25">
      <c r="A495" s="45"/>
      <c r="B495" s="46" t="str">
        <f t="shared" si="23"/>
        <v/>
      </c>
      <c r="C495" s="47"/>
      <c r="D495" s="46" t="str">
        <f>IF(AND(A495&lt;&gt;"",C495&lt;&gt;""),COUNTIFS(C$1:C495,C495),"")</f>
        <v/>
      </c>
      <c r="E495" s="48"/>
      <c r="F495" s="47"/>
      <c r="G495" s="49"/>
      <c r="H495" s="50" t="str">
        <f t="shared" si="21"/>
        <v/>
      </c>
      <c r="I495" s="51" t="str">
        <f t="shared" si="22"/>
        <v>unvollständige Angaben</v>
      </c>
      <c r="J495" s="51"/>
      <c r="K495" s="52"/>
      <c r="L495" s="53"/>
      <c r="M495" s="54"/>
      <c r="N495" s="55"/>
    </row>
    <row r="496" spans="1:14" x14ac:dyDescent="0.25">
      <c r="A496" s="45"/>
      <c r="B496" s="46" t="str">
        <f t="shared" si="23"/>
        <v/>
      </c>
      <c r="C496" s="47"/>
      <c r="D496" s="46" t="str">
        <f>IF(AND(A496&lt;&gt;"",C496&lt;&gt;""),COUNTIFS(C$1:C496,C496),"")</f>
        <v/>
      </c>
      <c r="E496" s="48"/>
      <c r="F496" s="47"/>
      <c r="G496" s="49"/>
      <c r="H496" s="50" t="str">
        <f t="shared" si="21"/>
        <v/>
      </c>
      <c r="I496" s="51" t="str">
        <f t="shared" si="22"/>
        <v>unvollständige Angaben</v>
      </c>
      <c r="J496" s="51"/>
      <c r="K496" s="52"/>
      <c r="L496" s="53"/>
      <c r="M496" s="54"/>
      <c r="N496" s="55"/>
    </row>
    <row r="497" spans="1:14" x14ac:dyDescent="0.25">
      <c r="A497" s="45"/>
      <c r="B497" s="46" t="str">
        <f t="shared" si="23"/>
        <v/>
      </c>
      <c r="C497" s="47"/>
      <c r="D497" s="46" t="str">
        <f>IF(AND(A497&lt;&gt;"",C497&lt;&gt;""),COUNTIFS(C$1:C497,C497),"")</f>
        <v/>
      </c>
      <c r="E497" s="48"/>
      <c r="F497" s="47"/>
      <c r="G497" s="49"/>
      <c r="H497" s="50" t="str">
        <f t="shared" si="21"/>
        <v/>
      </c>
      <c r="I497" s="51" t="str">
        <f t="shared" si="22"/>
        <v>unvollständige Angaben</v>
      </c>
      <c r="J497" s="51"/>
      <c r="K497" s="52"/>
      <c r="L497" s="53"/>
      <c r="M497" s="54"/>
      <c r="N497" s="55"/>
    </row>
    <row r="498" spans="1:14" x14ac:dyDescent="0.25">
      <c r="A498" s="45"/>
      <c r="B498" s="46" t="str">
        <f t="shared" si="23"/>
        <v/>
      </c>
      <c r="C498" s="47"/>
      <c r="D498" s="46" t="str">
        <f>IF(AND(A498&lt;&gt;"",C498&lt;&gt;""),COUNTIFS(C$1:C498,C498),"")</f>
        <v/>
      </c>
      <c r="E498" s="48"/>
      <c r="F498" s="47"/>
      <c r="G498" s="49"/>
      <c r="H498" s="50" t="str">
        <f t="shared" si="21"/>
        <v/>
      </c>
      <c r="I498" s="51" t="str">
        <f t="shared" si="22"/>
        <v>unvollständige Angaben</v>
      </c>
      <c r="J498" s="51"/>
      <c r="K498" s="52"/>
      <c r="L498" s="53"/>
      <c r="M498" s="54"/>
      <c r="N498" s="55"/>
    </row>
    <row r="499" spans="1:14" x14ac:dyDescent="0.25">
      <c r="A499" s="45"/>
      <c r="B499" s="46" t="str">
        <f t="shared" si="23"/>
        <v/>
      </c>
      <c r="C499" s="47"/>
      <c r="D499" s="46" t="str">
        <f>IF(AND(A499&lt;&gt;"",C499&lt;&gt;""),COUNTIFS(C$1:C499,C499),"")</f>
        <v/>
      </c>
      <c r="E499" s="48"/>
      <c r="F499" s="47"/>
      <c r="G499" s="49"/>
      <c r="H499" s="50" t="str">
        <f t="shared" si="21"/>
        <v/>
      </c>
      <c r="I499" s="51" t="str">
        <f t="shared" si="22"/>
        <v>unvollständige Angaben</v>
      </c>
      <c r="J499" s="51"/>
      <c r="K499" s="52"/>
      <c r="L499" s="53"/>
      <c r="M499" s="54"/>
      <c r="N499" s="55"/>
    </row>
    <row r="500" spans="1:14" x14ac:dyDescent="0.25">
      <c r="A500" s="45"/>
      <c r="B500" s="46" t="str">
        <f t="shared" si="23"/>
        <v/>
      </c>
      <c r="C500" s="47"/>
      <c r="D500" s="46" t="str">
        <f>IF(AND(A500&lt;&gt;"",C500&lt;&gt;""),COUNTIFS(C$1:C500,C500),"")</f>
        <v/>
      </c>
      <c r="E500" s="48"/>
      <c r="F500" s="47"/>
      <c r="G500" s="49"/>
      <c r="H500" s="50" t="str">
        <f t="shared" si="21"/>
        <v/>
      </c>
      <c r="I500" s="51" t="str">
        <f t="shared" si="22"/>
        <v>unvollständige Angaben</v>
      </c>
      <c r="J500" s="51"/>
      <c r="K500" s="52"/>
      <c r="L500" s="53"/>
      <c r="M500" s="54"/>
      <c r="N500" s="55"/>
    </row>
  </sheetData>
  <sheetProtection algorithmName="SHA-512" hashValue="NTuxhcYxNCaDGiRtTaeHzbuX+Zwz2XmagU3b8egkUP101p/IiKZhBr9+VOBGqK4QrEqGaJ8A0OQyzy7ijQsqyw==" saltValue="AHjDx83c5XhdFk+g2M8OkQ==" spinCount="100000" sheet="1" objects="1" scenarios="1" selectLockedCells="1"/>
  <dataValidations count="1">
    <dataValidation type="list" allowBlank="1" showInputMessage="1" showErrorMessage="1" sqref="C2:C500">
      <formula1>$P$3:$P$7</formula1>
    </dataValidation>
  </dataValidations>
  <pageMargins left="0.35433070866141736" right="0.31496062992125984" top="0.70866141732283472" bottom="0.43307086614173229" header="0.31496062992125984" footer="0.15748031496062992"/>
  <pageSetup paperSize="9" scale="67" fitToHeight="0" orientation="landscape" r:id="rId1"/>
  <headerFooter>
    <oddHeader>&amp;C&amp;"-,Fett"&amp;14Rechnungsnummernvergabe</oddHeader>
    <oddFooter>&amp;L&amp;8Stand: &amp;D&amp;C&amp;8Seite &amp;P von &amp;N&amp;R&amp;8Datei: 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workbookViewId="0">
      <selection activeCell="B27" sqref="B27"/>
    </sheetView>
  </sheetViews>
  <sheetFormatPr baseColWidth="10" defaultRowHeight="15" x14ac:dyDescent="0.25"/>
  <cols>
    <col min="1" max="1" width="33.140625" customWidth="1"/>
    <col min="2" max="2" width="128" bestFit="1" customWidth="1"/>
    <col min="3" max="3" width="11.42578125" style="16"/>
    <col min="4" max="4" width="11.42578125" style="27"/>
    <col min="5" max="5" width="15.5703125" style="16" customWidth="1"/>
  </cols>
  <sheetData>
    <row r="1" spans="1:5" ht="25.5" customHeight="1" x14ac:dyDescent="0.25">
      <c r="A1" s="1" t="s">
        <v>18</v>
      </c>
      <c r="C1" s="25" t="s">
        <v>41</v>
      </c>
      <c r="D1" s="26" t="s">
        <v>45</v>
      </c>
      <c r="E1" s="25" t="s">
        <v>42</v>
      </c>
    </row>
    <row r="2" spans="1:5" x14ac:dyDescent="0.25">
      <c r="A2" s="10" t="s">
        <v>21</v>
      </c>
    </row>
    <row r="3" spans="1:5" x14ac:dyDescent="0.25">
      <c r="A3" s="10" t="s">
        <v>19</v>
      </c>
    </row>
    <row r="4" spans="1:5" x14ac:dyDescent="0.25">
      <c r="A4" s="10" t="s">
        <v>20</v>
      </c>
    </row>
    <row r="6" spans="1:5" x14ac:dyDescent="0.25">
      <c r="A6" s="1" t="s">
        <v>22</v>
      </c>
    </row>
    <row r="7" spans="1:5" x14ac:dyDescent="0.25">
      <c r="A7" s="10" t="s">
        <v>23</v>
      </c>
      <c r="B7" t="s">
        <v>26</v>
      </c>
    </row>
    <row r="8" spans="1:5" x14ac:dyDescent="0.25">
      <c r="A8" s="10" t="s">
        <v>1</v>
      </c>
      <c r="B8" t="s">
        <v>25</v>
      </c>
    </row>
    <row r="9" spans="1:5" x14ac:dyDescent="0.25">
      <c r="A9" s="10" t="s">
        <v>24</v>
      </c>
      <c r="B9" t="s">
        <v>27</v>
      </c>
    </row>
    <row r="11" spans="1:5" x14ac:dyDescent="0.25">
      <c r="A11" s="11" t="s">
        <v>28</v>
      </c>
    </row>
    <row r="12" spans="1:5" x14ac:dyDescent="0.25">
      <c r="A12" s="10" t="s">
        <v>8</v>
      </c>
      <c r="B12" t="s">
        <v>29</v>
      </c>
    </row>
    <row r="13" spans="1:5" x14ac:dyDescent="0.25">
      <c r="A13" s="10" t="s">
        <v>7</v>
      </c>
      <c r="B13" t="s">
        <v>30</v>
      </c>
    </row>
    <row r="14" spans="1:5" x14ac:dyDescent="0.25">
      <c r="A14" s="10" t="s">
        <v>0</v>
      </c>
      <c r="B14" t="s">
        <v>31</v>
      </c>
    </row>
    <row r="15" spans="1:5" x14ac:dyDescent="0.25">
      <c r="A15" s="10" t="s">
        <v>6</v>
      </c>
      <c r="B15" t="s">
        <v>32</v>
      </c>
    </row>
    <row r="16" spans="1:5" x14ac:dyDescent="0.25">
      <c r="A16" s="10" t="s">
        <v>5</v>
      </c>
      <c r="B16" t="s">
        <v>33</v>
      </c>
    </row>
    <row r="17" spans="1:5" x14ac:dyDescent="0.25">
      <c r="A17" s="10" t="s">
        <v>4</v>
      </c>
      <c r="B17" t="s">
        <v>33</v>
      </c>
    </row>
    <row r="18" spans="1:5" x14ac:dyDescent="0.25">
      <c r="A18" s="10" t="s">
        <v>14</v>
      </c>
      <c r="B18" t="s">
        <v>34</v>
      </c>
    </row>
    <row r="19" spans="1:5" x14ac:dyDescent="0.25">
      <c r="A19" s="10" t="s">
        <v>3</v>
      </c>
      <c r="B19" t="s">
        <v>35</v>
      </c>
    </row>
    <row r="20" spans="1:5" x14ac:dyDescent="0.25">
      <c r="A20" s="10" t="s">
        <v>1</v>
      </c>
      <c r="B20" t="s">
        <v>40</v>
      </c>
    </row>
    <row r="21" spans="1:5" x14ac:dyDescent="0.25">
      <c r="A21" s="10" t="s">
        <v>37</v>
      </c>
      <c r="B21" t="s">
        <v>38</v>
      </c>
      <c r="C21" s="16" t="s">
        <v>43</v>
      </c>
      <c r="D21" s="27">
        <v>44538</v>
      </c>
      <c r="E21" s="16" t="s">
        <v>44</v>
      </c>
    </row>
    <row r="23" spans="1:5" x14ac:dyDescent="0.25">
      <c r="B23" t="s">
        <v>52</v>
      </c>
      <c r="C23" s="16" t="s">
        <v>53</v>
      </c>
      <c r="D23" s="27">
        <v>45841</v>
      </c>
      <c r="E23" s="16" t="s">
        <v>48</v>
      </c>
    </row>
  </sheetData>
  <sheetProtection algorithmName="SHA-512" hashValue="vZBOcwpbxSpfjpBz3aMfcLun4jW8SyJRutAydEWZDjdF5Fmmfpvk/0q0k1HTX8BbeTUfMtUEub89EKnvA7IZsw==" saltValue="+BFuxmXNpvUJEduzTsTTFw==" spinCount="100000" sheet="1" objects="1" scenarios="1" selectLockedCells="1"/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RT</vt:lpstr>
      <vt:lpstr>Rechnungsnummer</vt:lpstr>
      <vt:lpstr>Dokumentation</vt:lpstr>
      <vt:lpstr>Rechnungsnummer!Druckbereich</vt:lpstr>
      <vt:lpstr>Rechnungsnummer!Drucktitel</vt:lpstr>
    </vt:vector>
  </TitlesOfParts>
  <Company>EVANGELISCHE KIRCHE IN HESSEN UND NASSAU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silvia</cp:lastModifiedBy>
  <cp:lastPrinted>2025-12-29T10:02:54Z</cp:lastPrinted>
  <dcterms:created xsi:type="dcterms:W3CDTF">2021-07-26T11:38:24Z</dcterms:created>
  <dcterms:modified xsi:type="dcterms:W3CDTF">2026-01-03T15:56:34Z</dcterms:modified>
</cp:coreProperties>
</file>